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0"/>
  </bookViews>
  <sheets>
    <sheet name="MONTES" sheetId="1" r:id="rId1"/>
  </sheets>
  <externalReferences>
    <externalReference r:id="rId4"/>
    <externalReference r:id="rId5"/>
  </externalReferences>
  <definedNames>
    <definedName name="_xlnm._FilterDatabase" localSheetId="0" hidden="1">'MONTES'!$A$9:$AU$57</definedName>
    <definedName name="_Hlk216058907_4">'MONTES'!#REF!</definedName>
    <definedName name="_xlfn.BAHTTEXT" hidden="1">#NAME?</definedName>
    <definedName name="_xlnm.Print_Area" localSheetId="0">'MONTES'!$B$2:$I$727</definedName>
    <definedName name="Excel_BuiltIn__FilterDatabase_5">#REF!</definedName>
    <definedName name="OLE_LINK3_2">#REF!</definedName>
    <definedName name="OLE_LINK7_2">#REF!</definedName>
  </definedNames>
  <calcPr fullCalcOnLoad="1"/>
</workbook>
</file>

<file path=xl/sharedStrings.xml><?xml version="1.0" encoding="utf-8"?>
<sst xmlns="http://schemas.openxmlformats.org/spreadsheetml/2006/main" count="4108" uniqueCount="2531">
  <si>
    <t>V1013</t>
  </si>
  <si>
    <t>V144</t>
  </si>
  <si>
    <t>V1036</t>
  </si>
  <si>
    <t>V145</t>
  </si>
  <si>
    <t>V1046</t>
  </si>
  <si>
    <t>V146</t>
  </si>
  <si>
    <t>FUENTE DEL SAPO</t>
  </si>
  <si>
    <t>V1045</t>
  </si>
  <si>
    <t>V147</t>
  </si>
  <si>
    <t>V1044</t>
  </si>
  <si>
    <t>V148</t>
  </si>
  <si>
    <t>EL CISCAR Y LA MATACHOSA</t>
  </si>
  <si>
    <t>V1037</t>
  </si>
  <si>
    <t>V149</t>
  </si>
  <si>
    <t>V1052</t>
  </si>
  <si>
    <t>V150</t>
  </si>
  <si>
    <t>LA FONSECA</t>
  </si>
  <si>
    <t>AL1009</t>
  </si>
  <si>
    <t>AL120</t>
  </si>
  <si>
    <t>BARRANCO DEL BON HIVERN</t>
  </si>
  <si>
    <t>AL1017</t>
  </si>
  <si>
    <t>AL121</t>
  </si>
  <si>
    <t>AL1041</t>
  </si>
  <si>
    <t>AL122</t>
  </si>
  <si>
    <t>TOSSAL DELS CORBS</t>
  </si>
  <si>
    <t>AL1071</t>
  </si>
  <si>
    <t>AL123</t>
  </si>
  <si>
    <t>ALTO DE LOS MORENITOS</t>
  </si>
  <si>
    <t>AL1074</t>
  </si>
  <si>
    <t>AL124</t>
  </si>
  <si>
    <t>AL125</t>
  </si>
  <si>
    <t>CONJUNTO DE MONTES DE NOVELDA</t>
  </si>
  <si>
    <t>AL3041</t>
  </si>
  <si>
    <t>AL126</t>
  </si>
  <si>
    <t>SIERRA DE LA VILLA</t>
  </si>
  <si>
    <t>VILLENA</t>
  </si>
  <si>
    <t>AL127</t>
  </si>
  <si>
    <t>ALTO DEL GAZAPO, UMBRÍA NEGRA Y OTROS</t>
  </si>
  <si>
    <t>CUEVA CHUCHEVE Y PALMERAL</t>
  </si>
  <si>
    <t>EL GARBI</t>
  </si>
  <si>
    <t>FUENTECALIENTE</t>
  </si>
  <si>
    <t>LA LOMAINA</t>
  </si>
  <si>
    <t>BONILLES Y OTROS (denom oficial: LA MINA, SALT DEL CABALL, FONTANELLES CHARRETES Y OSTALERA, EL RUBIO, PEÑA NEGRA Y POVICHOL, EL RODENO, BONILLES, SALT DEL LLOP Y PONERA)</t>
  </si>
  <si>
    <t>CS3052</t>
  </si>
  <si>
    <t>SUBARRA</t>
  </si>
  <si>
    <t>CS3054</t>
  </si>
  <si>
    <t>MAS VELL D'ENQUEIXA</t>
  </si>
  <si>
    <t>CS3055</t>
  </si>
  <si>
    <t>MAS DEL CAMARERO</t>
  </si>
  <si>
    <t>CS3057</t>
  </si>
  <si>
    <t>EL MANGRANAR</t>
  </si>
  <si>
    <t>CS3058</t>
  </si>
  <si>
    <t>MAS DE EXAUDI</t>
  </si>
  <si>
    <t>CS3060</t>
  </si>
  <si>
    <t>ENEGUASER</t>
  </si>
  <si>
    <t>ALBOCÀSSER</t>
  </si>
  <si>
    <t>CS3061</t>
  </si>
  <si>
    <t>CASTILLO DE ALBALAT</t>
  </si>
  <si>
    <t>AL1075</t>
  </si>
  <si>
    <t>SIERRA BERNIA</t>
  </si>
  <si>
    <t>CASABLANCA Y ALMASIL</t>
  </si>
  <si>
    <t>LAS CALLEJUELAS Y OTROS</t>
  </si>
  <si>
    <t>CAÑADA MAYOR Y PEREGRÍN</t>
  </si>
  <si>
    <t>RIBERAS DEL RÍO TUÉJAR</t>
  </si>
  <si>
    <t>NAVARRILLO, LOS PEDRONES</t>
  </si>
  <si>
    <t>Suma superficie sin contar instalaciones</t>
  </si>
  <si>
    <t>CAIDAS DEL RIO TURIA</t>
  </si>
  <si>
    <t>PUNTAL DEL ALJIBE</t>
  </si>
  <si>
    <t>NºELENCO</t>
  </si>
  <si>
    <t>CARABASSÍ I CABEÇÓ</t>
  </si>
  <si>
    <t>V114V3058</t>
  </si>
  <si>
    <t>V1023</t>
  </si>
  <si>
    <t>V005</t>
  </si>
  <si>
    <t>SALEM</t>
  </si>
  <si>
    <t>V1008</t>
  </si>
  <si>
    <t>V007</t>
  </si>
  <si>
    <t>EL CABEZO</t>
  </si>
  <si>
    <t>CASTIELFABIB</t>
  </si>
  <si>
    <t>CHELVA</t>
  </si>
  <si>
    <t>V1009</t>
  </si>
  <si>
    <t>V008</t>
  </si>
  <si>
    <t>LOS VALLES</t>
  </si>
  <si>
    <t>V009</t>
  </si>
  <si>
    <t>DEVESA DE L'ALBUFERA</t>
  </si>
  <si>
    <t>VALENCIA</t>
  </si>
  <si>
    <t>V1003</t>
  </si>
  <si>
    <t>V010</t>
  </si>
  <si>
    <t>SOLANA DEL ESTE</t>
  </si>
  <si>
    <t>ONTINYENT</t>
  </si>
  <si>
    <t>V1004</t>
  </si>
  <si>
    <t>V011</t>
  </si>
  <si>
    <t>SOLANA DEL OESTE</t>
  </si>
  <si>
    <t>FONTANARS DELS ALFORINS</t>
  </si>
  <si>
    <t>V1027</t>
  </si>
  <si>
    <t>V012</t>
  </si>
  <si>
    <t>LA UMBRÍA</t>
  </si>
  <si>
    <t>V1002</t>
  </si>
  <si>
    <t>V013</t>
  </si>
  <si>
    <t>PORTA COELI</t>
  </si>
  <si>
    <t>SERRA</t>
  </si>
  <si>
    <t>V1006</t>
  </si>
  <si>
    <t>V014</t>
  </si>
  <si>
    <t>Atzeneta d'Albaida</t>
  </si>
  <si>
    <t>V1028</t>
  </si>
  <si>
    <t>V015</t>
  </si>
  <si>
    <t>COVA ALTA Y PLA DE ENRAELA</t>
  </si>
  <si>
    <t>ALBAIDA</t>
  </si>
  <si>
    <t>V016</t>
  </si>
  <si>
    <t>QUATRETONDA</t>
  </si>
  <si>
    <t>Almedíjar</t>
  </si>
  <si>
    <t>Cervera del Maestre</t>
  </si>
  <si>
    <t>V027</t>
  </si>
  <si>
    <t>LA SOLANA</t>
  </si>
  <si>
    <t>V028</t>
  </si>
  <si>
    <t>ZACAE</t>
  </si>
  <si>
    <t>V029</t>
  </si>
  <si>
    <t>MUELA DE JUEY</t>
  </si>
  <si>
    <t>JARAFUEL</t>
  </si>
  <si>
    <t>V030</t>
  </si>
  <si>
    <t>RAMBLA DE MUREL</t>
  </si>
  <si>
    <t>V031</t>
  </si>
  <si>
    <t>MONTE ATALAYA</t>
  </si>
  <si>
    <t>ZARRA</t>
  </si>
  <si>
    <t>V032</t>
  </si>
  <si>
    <t>LOS CERRICOS</t>
  </si>
  <si>
    <t>V033</t>
  </si>
  <si>
    <t>LOS CUARTOS</t>
  </si>
  <si>
    <t>V034</t>
  </si>
  <si>
    <t>LAS PEDRIJAS</t>
  </si>
  <si>
    <t>V3019</t>
  </si>
  <si>
    <t>V035</t>
  </si>
  <si>
    <t>MATAMÓN</t>
  </si>
  <si>
    <t>CATADAU</t>
  </si>
  <si>
    <t>V3015</t>
  </si>
  <si>
    <t>V036</t>
  </si>
  <si>
    <t>ALEDUA</t>
  </si>
  <si>
    <t>LLOMBAI</t>
  </si>
  <si>
    <t>Alcalà de Xivert</t>
  </si>
  <si>
    <t>Teresa de Cofrentes</t>
  </si>
  <si>
    <t>V092</t>
  </si>
  <si>
    <t>ERMITARIO DE SAN VICENTE</t>
  </si>
  <si>
    <t>AGULLENT</t>
  </si>
  <si>
    <t>V093</t>
  </si>
  <si>
    <t>AIELO DE MALFERIT</t>
  </si>
  <si>
    <t>V094</t>
  </si>
  <si>
    <t>CALERUELO Y AGREGADOS</t>
  </si>
  <si>
    <t>FONT DE LA FIGUERA, LA</t>
  </si>
  <si>
    <t>V3018</t>
  </si>
  <si>
    <t>V095</t>
  </si>
  <si>
    <t>SIERRA NEGRETE</t>
  </si>
  <si>
    <t>UTIEL</t>
  </si>
  <si>
    <t>V096</t>
  </si>
  <si>
    <t>CERROS GORDOS</t>
  </si>
  <si>
    <t>VENTA DEL MORO</t>
  </si>
  <si>
    <t>V097</t>
  </si>
  <si>
    <t>PINARAZO</t>
  </si>
  <si>
    <t>V1041</t>
  </si>
  <si>
    <t>V159</t>
  </si>
  <si>
    <t>NºCUP</t>
  </si>
  <si>
    <t>Nº CONSORCIO</t>
  </si>
  <si>
    <t>LA VALL DE LAGUAR</t>
  </si>
  <si>
    <t>V187</t>
  </si>
  <si>
    <t>V186</t>
  </si>
  <si>
    <t>V186V1058</t>
  </si>
  <si>
    <t>LOMAS DEL PELOTÍN</t>
  </si>
  <si>
    <t>MARJAL DELS BORRONS</t>
  </si>
  <si>
    <t>V187V1054</t>
  </si>
  <si>
    <t>SANTO DOMINGO (zonas no catalogadas)</t>
  </si>
  <si>
    <t>V188</t>
  </si>
  <si>
    <t>MAS DE GALBIS</t>
  </si>
  <si>
    <t>BOCAIRENT</t>
  </si>
  <si>
    <t>AL1043</t>
  </si>
  <si>
    <t>AL035</t>
  </si>
  <si>
    <t>GUADALEST</t>
  </si>
  <si>
    <t>AL1066</t>
  </si>
  <si>
    <t>AL036</t>
  </si>
  <si>
    <t>LA CHAU</t>
  </si>
  <si>
    <t>AL1068</t>
  </si>
  <si>
    <t>AL037</t>
  </si>
  <si>
    <t>SIERRA DEL CID</t>
  </si>
  <si>
    <t>NOVELDA</t>
  </si>
  <si>
    <t>AL1011</t>
  </si>
  <si>
    <t>AL038</t>
  </si>
  <si>
    <t>COLLAET Y CASES DE RIPOLL</t>
  </si>
  <si>
    <t>AL1016</t>
  </si>
  <si>
    <t>AL039</t>
  </si>
  <si>
    <t>LOMA NEGRA Y LLANO DE LOS LOBOS</t>
  </si>
  <si>
    <t>AL1014</t>
  </si>
  <si>
    <t>AL040</t>
  </si>
  <si>
    <t>LOS TAJOS Y LA MURTA</t>
  </si>
  <si>
    <t>AL1048</t>
  </si>
  <si>
    <t>AL041</t>
  </si>
  <si>
    <t>BEC DEL AGUILA</t>
  </si>
  <si>
    <t>MUTXAMEL</t>
  </si>
  <si>
    <t>AL1028</t>
  </si>
  <si>
    <t>AL042</t>
  </si>
  <si>
    <t>CABEZO DE LA PENAESA</t>
  </si>
  <si>
    <t>AL1044</t>
  </si>
  <si>
    <t>AL043</t>
  </si>
  <si>
    <t>DUNAS DE GUARDAMAR DEL SEGURA</t>
  </si>
  <si>
    <t>GUARDAMAR DEL SEGURA</t>
  </si>
  <si>
    <t>AL3055</t>
  </si>
  <si>
    <t>AL044</t>
  </si>
  <si>
    <t>AL3010</t>
  </si>
  <si>
    <t>AL045</t>
  </si>
  <si>
    <t>PEDRERA, FERRIOL Y CASTELLAR</t>
  </si>
  <si>
    <t>AL046</t>
  </si>
  <si>
    <t>AL1003</t>
  </si>
  <si>
    <t>AL047</t>
  </si>
  <si>
    <t>Modificación 02/03/2010</t>
  </si>
  <si>
    <t>PLA DE BARSELLA</t>
  </si>
  <si>
    <t>AL1054</t>
  </si>
  <si>
    <t>AL004</t>
  </si>
  <si>
    <t>CONJUNTO DE MONTES DEL CID</t>
  </si>
  <si>
    <t>PETRER</t>
  </si>
  <si>
    <t>CREVILLENT</t>
  </si>
  <si>
    <t>AL1052</t>
  </si>
  <si>
    <t>AL005</t>
  </si>
  <si>
    <t>V119</t>
  </si>
  <si>
    <t>LA SERRATILLA Y LAS ROCHAS DEL RÍO TURIA</t>
  </si>
  <si>
    <t>V3034</t>
  </si>
  <si>
    <t>V120</t>
  </si>
  <si>
    <t>LA REANA</t>
  </si>
  <si>
    <t>GESTALGAR</t>
  </si>
  <si>
    <t>V121</t>
  </si>
  <si>
    <t>PEÑA ROYA</t>
  </si>
  <si>
    <t>LOSA DEL OBISPO</t>
  </si>
  <si>
    <t>V122</t>
  </si>
  <si>
    <t>COMUNALES</t>
  </si>
  <si>
    <t>V3043</t>
  </si>
  <si>
    <t>V182</t>
  </si>
  <si>
    <t>CHARCHANET</t>
  </si>
  <si>
    <t>V1076</t>
  </si>
  <si>
    <t>V183</t>
  </si>
  <si>
    <t>LA MADROÑERA</t>
  </si>
  <si>
    <t>V3025</t>
  </si>
  <si>
    <t>V184</t>
  </si>
  <si>
    <t>ALMISERÀ</t>
  </si>
  <si>
    <t>V185</t>
  </si>
  <si>
    <t>Casas Bajas</t>
  </si>
  <si>
    <t>V1034</t>
  </si>
  <si>
    <t>V1049</t>
  </si>
  <si>
    <t>V1054</t>
  </si>
  <si>
    <t>TERESA DE COFRENTES</t>
  </si>
  <si>
    <t>V1056</t>
  </si>
  <si>
    <t>PARCELA DE LA GENERALITAT VALENCIANA</t>
  </si>
  <si>
    <t>V1058</t>
  </si>
  <si>
    <t>V1060</t>
  </si>
  <si>
    <t>V1069</t>
  </si>
  <si>
    <t>SEQUERO SOLAR - ALMACEN</t>
  </si>
  <si>
    <t>V1070</t>
  </si>
  <si>
    <t>LA FUENTE I, II Y III</t>
  </si>
  <si>
    <t>V1071</t>
  </si>
  <si>
    <t>VIVERO CENTRAL DE QUART</t>
  </si>
  <si>
    <t>QUART DE POBLET</t>
  </si>
  <si>
    <t>V1082</t>
  </si>
  <si>
    <t>PISCIFACTORIA DEL PALMAR</t>
  </si>
  <si>
    <t>SUECA</t>
  </si>
  <si>
    <t>V1083</t>
  </si>
  <si>
    <t>CENTRO DE RECUPERACION DE FAUNA SALVAJE</t>
  </si>
  <si>
    <t>V1085</t>
  </si>
  <si>
    <t>CASA-ALMACEN</t>
  </si>
  <si>
    <t>V1087</t>
  </si>
  <si>
    <t>CASA DEL CABELLO</t>
  </si>
  <si>
    <t>V1088</t>
  </si>
  <si>
    <t>CANTARRANAS</t>
  </si>
  <si>
    <t>V1107</t>
  </si>
  <si>
    <t>GÁTOVA</t>
  </si>
  <si>
    <t>V3013</t>
  </si>
  <si>
    <t>MILLARES</t>
  </si>
  <si>
    <t>V3021</t>
  </si>
  <si>
    <t>LLOMETA DELS LLADRES</t>
  </si>
  <si>
    <t>CANALS</t>
  </si>
  <si>
    <t>V3028</t>
  </si>
  <si>
    <t>SIMAT DE LA VALLDIGNA</t>
  </si>
  <si>
    <t>V3029</t>
  </si>
  <si>
    <t>V1024</t>
  </si>
  <si>
    <t>V161</t>
  </si>
  <si>
    <t>V1012</t>
  </si>
  <si>
    <t>V162</t>
  </si>
  <si>
    <t>V163</t>
  </si>
  <si>
    <t>CASA CUESTA</t>
  </si>
  <si>
    <t>V3026</t>
  </si>
  <si>
    <t>V164</t>
  </si>
  <si>
    <t>MONTES DE BARX</t>
  </si>
  <si>
    <t>BARX</t>
  </si>
  <si>
    <t>V165</t>
  </si>
  <si>
    <t>EL PINAR</t>
  </si>
  <si>
    <t>V166</t>
  </si>
  <si>
    <t>LA MUELA DE CHULILLA</t>
  </si>
  <si>
    <t>V1078</t>
  </si>
  <si>
    <t>V167</t>
  </si>
  <si>
    <t>CASAS DEL DOCTOR</t>
  </si>
  <si>
    <t>V1084</t>
  </si>
  <si>
    <t>V168</t>
  </si>
  <si>
    <t>GANACIENDAS</t>
  </si>
  <si>
    <t>V1080</t>
  </si>
  <si>
    <t>V169</t>
  </si>
  <si>
    <t>EL HORNILLO-CHAPUDILLA</t>
  </si>
  <si>
    <t>V1081</t>
  </si>
  <si>
    <t>V170</t>
  </si>
  <si>
    <t>V1073</t>
  </si>
  <si>
    <t>V171</t>
  </si>
  <si>
    <t>CASAS DEL COLLADO</t>
  </si>
  <si>
    <t>DOS AGUAS</t>
  </si>
  <si>
    <t>V172</t>
  </si>
  <si>
    <t>EL REBOLLO, LA TORRECILLA Y CASETA UMBRÍA</t>
  </si>
  <si>
    <t>V1066</t>
  </si>
  <si>
    <t>V173</t>
  </si>
  <si>
    <t>LOS COLLADOS</t>
  </si>
  <si>
    <t>V1063</t>
  </si>
  <si>
    <t>V174</t>
  </si>
  <si>
    <t>V1065</t>
  </si>
  <si>
    <t>V175</t>
  </si>
  <si>
    <t>EL ALAMBÍN-SOLANA Y CASA DEL ALTO</t>
  </si>
  <si>
    <t>V1067</t>
  </si>
  <si>
    <t>V176</t>
  </si>
  <si>
    <t>SANTIS</t>
  </si>
  <si>
    <t>V1075</t>
  </si>
  <si>
    <t>V177</t>
  </si>
  <si>
    <t>LAS NEGRITAS</t>
  </si>
  <si>
    <t>AL066</t>
  </si>
  <si>
    <t>MAJADA VERDE</t>
  </si>
  <si>
    <t>BENISSA</t>
  </si>
  <si>
    <t>AL3005</t>
  </si>
  <si>
    <t>AL067</t>
  </si>
  <si>
    <t>SIERRA BAJA Y LOMAS</t>
  </si>
  <si>
    <t>AL1040</t>
  </si>
  <si>
    <t>AL077</t>
  </si>
  <si>
    <t>SIERRA DEL MOLAR</t>
  </si>
  <si>
    <t>AL078</t>
  </si>
  <si>
    <t>ALGEZARES, FELIU Y CUC</t>
  </si>
  <si>
    <t>AL079</t>
  </si>
  <si>
    <t>ESCOBELLA Y MONTNEGRE</t>
  </si>
  <si>
    <t>AL1047</t>
  </si>
  <si>
    <t>AL080</t>
  </si>
  <si>
    <t>VISTABELLA Y CUERVO</t>
  </si>
  <si>
    <t>AL081</t>
  </si>
  <si>
    <t>AL1059</t>
  </si>
  <si>
    <t>AL082</t>
  </si>
  <si>
    <t>CABEZO DE LA SAL</t>
  </si>
  <si>
    <t>AL083</t>
  </si>
  <si>
    <t>CALVARIO Y OTROS</t>
  </si>
  <si>
    <t>AL3023</t>
  </si>
  <si>
    <t>AL084</t>
  </si>
  <si>
    <t>FARO Y LOMAS</t>
  </si>
  <si>
    <t>TOLLOS</t>
  </si>
  <si>
    <t>AL085</t>
  </si>
  <si>
    <t>CABAL Y RESINGLES</t>
  </si>
  <si>
    <t>TORMOS</t>
  </si>
  <si>
    <t>AL3002</t>
  </si>
  <si>
    <t>AL086</t>
  </si>
  <si>
    <t>AL3024</t>
  </si>
  <si>
    <t>AL087</t>
  </si>
  <si>
    <t>AL3008</t>
  </si>
  <si>
    <t>AL088</t>
  </si>
  <si>
    <t>AL089</t>
  </si>
  <si>
    <t>LA GRANADELLA</t>
  </si>
  <si>
    <t>AL090</t>
  </si>
  <si>
    <t>AL3019</t>
  </si>
  <si>
    <t>AL091</t>
  </si>
  <si>
    <t>REDOVÁN</t>
  </si>
  <si>
    <t>AL092</t>
  </si>
  <si>
    <t>FARO</t>
  </si>
  <si>
    <t>AL093</t>
  </si>
  <si>
    <t>AL094</t>
  </si>
  <si>
    <t>CS3063</t>
  </si>
  <si>
    <t>CS3064</t>
  </si>
  <si>
    <t>MAS DE TIMOR</t>
  </si>
  <si>
    <t>CS3065</t>
  </si>
  <si>
    <t>EL MOLINAR</t>
  </si>
  <si>
    <t>CS3066</t>
  </si>
  <si>
    <t>CS3068</t>
  </si>
  <si>
    <t>DESIERTO DE LAS PALMAS</t>
  </si>
  <si>
    <t>CS3069</t>
  </si>
  <si>
    <t>HOSTALET</t>
  </si>
  <si>
    <t>CS3071</t>
  </si>
  <si>
    <t>ERMITA DE SAN MIGUEL</t>
  </si>
  <si>
    <t>CS3072</t>
  </si>
  <si>
    <t>YUSTE, VILLAR, HERBOSANA Y OTROS</t>
  </si>
  <si>
    <t>AL3014</t>
  </si>
  <si>
    <t>ALTO DE LA CARRASCA</t>
  </si>
  <si>
    <t>AL3015</t>
  </si>
  <si>
    <t>AL3016</t>
  </si>
  <si>
    <t>PLA DE CORRALET, PLA DE ALCALA Y FOYA LARGA</t>
  </si>
  <si>
    <t>AL3017</t>
  </si>
  <si>
    <t>SANTA BARBARA</t>
  </si>
  <si>
    <t>AL3018</t>
  </si>
  <si>
    <t>EL PLANO</t>
  </si>
  <si>
    <t>SAX</t>
  </si>
  <si>
    <t>AL3021</t>
  </si>
  <si>
    <t>TORRESELLA Y CORONELA</t>
  </si>
  <si>
    <t>AL3022</t>
  </si>
  <si>
    <t>SERRELLA</t>
  </si>
  <si>
    <t>AL3025</t>
  </si>
  <si>
    <t>FELIP Y CATIFA</t>
  </si>
  <si>
    <t>AL3027</t>
  </si>
  <si>
    <t>CANTACUC, CORRAL DE SANCHA Y OTROS</t>
  </si>
  <si>
    <t>BENIMASSOT</t>
  </si>
  <si>
    <t>AL3028</t>
  </si>
  <si>
    <t>LA SIERRA, BARRANCO HONDO Y SERRELLA</t>
  </si>
  <si>
    <t>QUATRETONDETA</t>
  </si>
  <si>
    <t>AL3029</t>
  </si>
  <si>
    <t>SOLANA DE EL FARO Y UMBRIA DE SERRELLA</t>
  </si>
  <si>
    <t>FAMORCA</t>
  </si>
  <si>
    <t>AL3030</t>
  </si>
  <si>
    <t>EL FARO Y LOMA DE SERRELLA</t>
  </si>
  <si>
    <t>FACHECA</t>
  </si>
  <si>
    <t>AL3032</t>
  </si>
  <si>
    <t>FOYETAS, SALERETES Y SALTES</t>
  </si>
  <si>
    <t>AL3033</t>
  </si>
  <si>
    <t>CASTELLET, LA LLACUNA Y OTROS</t>
  </si>
  <si>
    <t>AL3035</t>
  </si>
  <si>
    <t>REGATILLO, CABRERAS Y PEÑUELAS</t>
  </si>
  <si>
    <t>AL3036</t>
  </si>
  <si>
    <t>SERRELLA Y AITANA</t>
  </si>
  <si>
    <t>CONFRIDES</t>
  </si>
  <si>
    <t>AL3038</t>
  </si>
  <si>
    <t>LA CAÑADA</t>
  </si>
  <si>
    <t>AL3039</t>
  </si>
  <si>
    <t>LA PLANA DE SAN JERONIMO DE JUSTA</t>
  </si>
  <si>
    <t>AL3047</t>
  </si>
  <si>
    <t>PINAR O PEÑA RUBIA</t>
  </si>
  <si>
    <t>AL3048</t>
  </si>
  <si>
    <t>PEÑA RUBIA</t>
  </si>
  <si>
    <t>AL3049</t>
  </si>
  <si>
    <t>CABEZO GORDO</t>
  </si>
  <si>
    <t>AL3052</t>
  </si>
  <si>
    <t>MORATELLA</t>
  </si>
  <si>
    <t>AL3054</t>
  </si>
  <si>
    <t>BARRANCO MANZANA Y PUERTO LOPEZ</t>
  </si>
  <si>
    <t>AL3058</t>
  </si>
  <si>
    <t>AZAGADOR I</t>
  </si>
  <si>
    <t>AL3059</t>
  </si>
  <si>
    <t>AZAGADOR II</t>
  </si>
  <si>
    <t>AL3061</t>
  </si>
  <si>
    <t>UMBRIA DE PEÑA RUBIA</t>
  </si>
  <si>
    <t>AL3062</t>
  </si>
  <si>
    <t>MALAFI</t>
  </si>
  <si>
    <t>AL3064</t>
  </si>
  <si>
    <t>LAS REDONDAS DE LAS SALINAS DE TORREVIEJA</t>
  </si>
  <si>
    <t>TORREVIEJA</t>
  </si>
  <si>
    <t>AL3065</t>
  </si>
  <si>
    <t>CAMPELLO, EL</t>
  </si>
  <si>
    <t>AL3066</t>
  </si>
  <si>
    <t>LA REPLANA DE BENEJAMA</t>
  </si>
  <si>
    <t>AL3067</t>
  </si>
  <si>
    <t>LA LOBERA</t>
  </si>
  <si>
    <t>ELDA</t>
  </si>
  <si>
    <t>AL3068</t>
  </si>
  <si>
    <t>LOS MOLINOS</t>
  </si>
  <si>
    <t>AL3069</t>
  </si>
  <si>
    <t>LA PEDRERA</t>
  </si>
  <si>
    <t>BIGASTRO</t>
  </si>
  <si>
    <t>AL3070</t>
  </si>
  <si>
    <t>MIRAMONTES</t>
  </si>
  <si>
    <r>
      <t>1.</t>
    </r>
    <r>
      <rPr>
        <b/>
        <sz val="7"/>
        <rFont val="Times New Roman"/>
        <family val="1"/>
      </rPr>
      <t xml:space="preserve">       </t>
    </r>
    <r>
      <rPr>
        <b/>
        <sz val="10"/>
        <rFont val="Arial"/>
        <family val="2"/>
      </rPr>
      <t xml:space="preserve">Montes de la Generalitat Catalogados Provincia de Castellón </t>
    </r>
  </si>
  <si>
    <t>CUENTA</t>
  </si>
  <si>
    <t>LOS MAJANOS</t>
  </si>
  <si>
    <t>AL3046</t>
  </si>
  <si>
    <t>AL068</t>
  </si>
  <si>
    <t>V3030</t>
  </si>
  <si>
    <t>CHELLA</t>
  </si>
  <si>
    <t>V3038</t>
  </si>
  <si>
    <t>LAS ZORRAS</t>
  </si>
  <si>
    <t>CULLERA</t>
  </si>
  <si>
    <t>V3040</t>
  </si>
  <si>
    <t>COMUNAL DE LOS TERREROS</t>
  </si>
  <si>
    <t>V3044</t>
  </si>
  <si>
    <t>EL MONTE DE PICASSENT</t>
  </si>
  <si>
    <t>PICASSENT</t>
  </si>
  <si>
    <t>V3047</t>
  </si>
  <si>
    <t>EL CASTRO Y LAS TAJUQUERAS</t>
  </si>
  <si>
    <t>V3048</t>
  </si>
  <si>
    <t>LA DEHESA</t>
  </si>
  <si>
    <t>V3049</t>
  </si>
  <si>
    <t>LA DEHESA DE TORREBAJA</t>
  </si>
  <si>
    <t>V3050</t>
  </si>
  <si>
    <t>HOYA DE GIL</t>
  </si>
  <si>
    <t>V3061</t>
  </si>
  <si>
    <t>V4616002</t>
  </si>
  <si>
    <t>CODOVAL</t>
  </si>
  <si>
    <t>QUART DE LES VALLS</t>
  </si>
  <si>
    <t>V4616003</t>
  </si>
  <si>
    <t>LOS ALTOS Y OTROS</t>
  </si>
  <si>
    <t>BENIFAIRÓ DE LA VALLDIGNA</t>
  </si>
  <si>
    <t>V4616004</t>
  </si>
  <si>
    <t>LES UMBRIES Y BAÑET</t>
  </si>
  <si>
    <t>TORRES TORRES</t>
  </si>
  <si>
    <t>V4617001</t>
  </si>
  <si>
    <t>AL1005</t>
  </si>
  <si>
    <t>AL001</t>
  </si>
  <si>
    <t>SOTORRONI</t>
  </si>
  <si>
    <t>AL1002</t>
  </si>
  <si>
    <t>AL002</t>
  </si>
  <si>
    <t>AGRES</t>
  </si>
  <si>
    <t>AL1020</t>
  </si>
  <si>
    <t>AL003</t>
  </si>
  <si>
    <t>CS1040</t>
  </si>
  <si>
    <t>CS095</t>
  </si>
  <si>
    <t>CS1044</t>
  </si>
  <si>
    <t>CS096</t>
  </si>
  <si>
    <t>DEHESA</t>
  </si>
  <si>
    <t>CS1046</t>
  </si>
  <si>
    <t>CS097</t>
  </si>
  <si>
    <t>TERMENERA</t>
  </si>
  <si>
    <t>CS1043</t>
  </si>
  <si>
    <t>CS098</t>
  </si>
  <si>
    <t>SIGRONET</t>
  </si>
  <si>
    <t>CERVERA DEL MAESTRE</t>
  </si>
  <si>
    <t>CS1025</t>
  </si>
  <si>
    <t>CS099</t>
  </si>
  <si>
    <t>MAS DE ASCLE</t>
  </si>
  <si>
    <t>CS1045</t>
  </si>
  <si>
    <t>CS100</t>
  </si>
  <si>
    <t>MAS DE COMOS Y COLL DE LA PALMERA</t>
  </si>
  <si>
    <t>CS101</t>
  </si>
  <si>
    <t>MOLA DE LA VILA, MOLA DE SANT MARC Y DEVESA</t>
  </si>
  <si>
    <t>FORCALL</t>
  </si>
  <si>
    <t>CS102</t>
  </si>
  <si>
    <t>EL RODENO Y EL CASTILLO</t>
  </si>
  <si>
    <t>CS1027</t>
  </si>
  <si>
    <t>CS103</t>
  </si>
  <si>
    <t>CS1012</t>
  </si>
  <si>
    <t>CS104</t>
  </si>
  <si>
    <t>AMETLER</t>
  </si>
  <si>
    <t>CS1054</t>
  </si>
  <si>
    <t>CS105</t>
  </si>
  <si>
    <t>ROSELL</t>
  </si>
  <si>
    <t>CS1036</t>
  </si>
  <si>
    <t>CS106</t>
  </si>
  <si>
    <t>COLLADO BAJO</t>
  </si>
  <si>
    <t>CASTILLO DE VILLAMALEFA</t>
  </si>
  <si>
    <t>CS1049</t>
  </si>
  <si>
    <t>CS107</t>
  </si>
  <si>
    <t>AL095</t>
  </si>
  <si>
    <t>REGATA Y JUBEA DE ENMEDIO</t>
  </si>
  <si>
    <t>AL3031</t>
  </si>
  <si>
    <t>AL096</t>
  </si>
  <si>
    <t>SERRA DE L'ALBIR</t>
  </si>
  <si>
    <t>ALFÀS DEL PI, L'</t>
  </si>
  <si>
    <t>AL097</t>
  </si>
  <si>
    <t>PINAR DE LA VILLA</t>
  </si>
  <si>
    <t>ALFAFARA</t>
  </si>
  <si>
    <t>AL098</t>
  </si>
  <si>
    <t>AL099</t>
  </si>
  <si>
    <t>PUNTAL DEL BUHO Y CARIALA</t>
  </si>
  <si>
    <t>AL100</t>
  </si>
  <si>
    <t>ASPE</t>
  </si>
  <si>
    <t>AL3020</t>
  </si>
  <si>
    <t>AL101</t>
  </si>
  <si>
    <t>LA REPLANA</t>
  </si>
  <si>
    <t>CAMP DE MIRRA, EL / CAMPO DE MIRRA</t>
  </si>
  <si>
    <t>AL1042</t>
  </si>
  <si>
    <t>AL102</t>
  </si>
  <si>
    <t>CABEZO DE LA FUENTE</t>
  </si>
  <si>
    <t>GRANJA DE ROCAMORA</t>
  </si>
  <si>
    <t>AL1064</t>
  </si>
  <si>
    <t>AL103</t>
  </si>
  <si>
    <t>AL1004</t>
  </si>
  <si>
    <t>AL104</t>
  </si>
  <si>
    <t>SERRATELLA</t>
  </si>
  <si>
    <t>AL1006</t>
  </si>
  <si>
    <t>AL105</t>
  </si>
  <si>
    <t>AL1026</t>
  </si>
  <si>
    <t>AL106</t>
  </si>
  <si>
    <t>MASCARAT</t>
  </si>
  <si>
    <t>AL1038</t>
  </si>
  <si>
    <t>AL107</t>
  </si>
  <si>
    <t>SERRETA DELS CANALS</t>
  </si>
  <si>
    <t>AL1032</t>
  </si>
  <si>
    <t>AL108</t>
  </si>
  <si>
    <t>SIERRA LARGA</t>
  </si>
  <si>
    <t>CS126</t>
  </si>
  <si>
    <t>MONTEMAYOR</t>
  </si>
  <si>
    <t>CS3024</t>
  </si>
  <si>
    <t>CS127</t>
  </si>
  <si>
    <t>BARRANC ROGET</t>
  </si>
  <si>
    <t>CS128</t>
  </si>
  <si>
    <t>MORELLA LA VELLA</t>
  </si>
  <si>
    <t>CS1018</t>
  </si>
  <si>
    <t>MORREDONDO</t>
  </si>
  <si>
    <t>VIVER</t>
  </si>
  <si>
    <t>CS1019</t>
  </si>
  <si>
    <t>SIERRA</t>
  </si>
  <si>
    <t>CS1020</t>
  </si>
  <si>
    <t>MAIRANA</t>
  </si>
  <si>
    <t>CS1021</t>
  </si>
  <si>
    <t>JERICANA</t>
  </si>
  <si>
    <t>CS1024</t>
  </si>
  <si>
    <t>SACAÑET</t>
  </si>
  <si>
    <t>MAS D'ENCOSTA</t>
  </si>
  <si>
    <t>CS1035</t>
  </si>
  <si>
    <t>CS108</t>
  </si>
  <si>
    <t>ALFARDELL</t>
  </si>
  <si>
    <t>CS1023</t>
  </si>
  <si>
    <t>CS109</t>
  </si>
  <si>
    <t>MAS DEL REY</t>
  </si>
  <si>
    <t>CS1037</t>
  </si>
  <si>
    <t>CS110</t>
  </si>
  <si>
    <t>LA NEVERA</t>
  </si>
  <si>
    <t>CS1048</t>
  </si>
  <si>
    <t>CS111</t>
  </si>
  <si>
    <t>MAS DE INSA</t>
  </si>
  <si>
    <t>CS1050</t>
  </si>
  <si>
    <t>CS112</t>
  </si>
  <si>
    <t>MAS D'OBAGA</t>
  </si>
  <si>
    <t>CS1052</t>
  </si>
  <si>
    <t>CS113</t>
  </si>
  <si>
    <t>CANET LO ROIG</t>
  </si>
  <si>
    <t>CS1041</t>
  </si>
  <si>
    <t>CS114</t>
  </si>
  <si>
    <t>VILAPLANA</t>
  </si>
  <si>
    <t>CS1042</t>
  </si>
  <si>
    <t>CS115</t>
  </si>
  <si>
    <t>CS1022</t>
  </si>
  <si>
    <t>CS116</t>
  </si>
  <si>
    <t>PLA DE CATALINA</t>
  </si>
  <si>
    <t>CS1053</t>
  </si>
  <si>
    <t>CS117</t>
  </si>
  <si>
    <t>CS1055</t>
  </si>
  <si>
    <t>CS118</t>
  </si>
  <si>
    <t>FONT DEL TEIX</t>
  </si>
  <si>
    <t>CS1047</t>
  </si>
  <si>
    <t>CS119</t>
  </si>
  <si>
    <t>CS1056</t>
  </si>
  <si>
    <t>CS120</t>
  </si>
  <si>
    <t>COVA DEL BISBE I SUFERA</t>
  </si>
  <si>
    <t>CS1057</t>
  </si>
  <si>
    <t>CS121</t>
  </si>
  <si>
    <t>CARASAOL</t>
  </si>
  <si>
    <t>CS3004</t>
  </si>
  <si>
    <t>CS122</t>
  </si>
  <si>
    <t>LA DEVESA</t>
  </si>
  <si>
    <t>CS3019</t>
  </si>
  <si>
    <t>CS123</t>
  </si>
  <si>
    <t>TOSSAL DE LA CANÀ</t>
  </si>
  <si>
    <t>CS3014</t>
  </si>
  <si>
    <t>CS124</t>
  </si>
  <si>
    <t>BARRANCO HONDO EL CERRO Y OTROS</t>
  </si>
  <si>
    <t>BEJÍS</t>
  </si>
  <si>
    <t>CS3038</t>
  </si>
  <si>
    <t>CS125</t>
  </si>
  <si>
    <t>PEÑA DEL ÁGUILA Y LLANO DE LA MOLINERA</t>
  </si>
  <si>
    <t>BENAFER</t>
  </si>
  <si>
    <t>CS3032</t>
  </si>
  <si>
    <t>RACÓ  D’EN VINADÉ</t>
  </si>
  <si>
    <t>AL1029</t>
  </si>
  <si>
    <t>AL032</t>
  </si>
  <si>
    <t>CASTALLA</t>
  </si>
  <si>
    <t>AL1035</t>
  </si>
  <si>
    <t>AL033</t>
  </si>
  <si>
    <t>BARDALET Y BALLESTERA</t>
  </si>
  <si>
    <t>AL1033</t>
  </si>
  <si>
    <t>AL034</t>
  </si>
  <si>
    <t>SIERRA DE LOS COLMENARES</t>
  </si>
  <si>
    <t>AL1045</t>
  </si>
  <si>
    <t>AL109</t>
  </si>
  <si>
    <t>MONTGÓ I</t>
  </si>
  <si>
    <t>AL1072</t>
  </si>
  <si>
    <t>AL110</t>
  </si>
  <si>
    <t>SALADAR DE FONT CALENT</t>
  </si>
  <si>
    <t>AL1036</t>
  </si>
  <si>
    <t>AL111</t>
  </si>
  <si>
    <t>LOMA DE VALERO Y PALLER</t>
  </si>
  <si>
    <t>AL1049</t>
  </si>
  <si>
    <t>AL112</t>
  </si>
  <si>
    <t>AL1039</t>
  </si>
  <si>
    <t>AL113</t>
  </si>
  <si>
    <t>DUNAS DE ELCHE</t>
  </si>
  <si>
    <t>AL1012</t>
  </si>
  <si>
    <t>AL114</t>
  </si>
  <si>
    <t>AL1019</t>
  </si>
  <si>
    <t>AL115</t>
  </si>
  <si>
    <t>BENASAU</t>
  </si>
  <si>
    <t>AL1069</t>
  </si>
  <si>
    <t>AL116</t>
  </si>
  <si>
    <t>FALDAS DE SAN BARTOLOME</t>
  </si>
  <si>
    <t>AL1030</t>
  </si>
  <si>
    <t>AL117</t>
  </si>
  <si>
    <t>AL1031</t>
  </si>
  <si>
    <t>AL118</t>
  </si>
  <si>
    <t>MONTGÓ II</t>
  </si>
  <si>
    <t>AL1037</t>
  </si>
  <si>
    <t>AL119</t>
  </si>
  <si>
    <t>EL PENCHAT</t>
  </si>
  <si>
    <t>CUENTAS</t>
  </si>
  <si>
    <t>PERTENENCIA</t>
  </si>
  <si>
    <t>Nº CUP</t>
  </si>
  <si>
    <t>IDENTIFICADOR</t>
  </si>
  <si>
    <t>DENOMINACIÓN</t>
  </si>
  <si>
    <t>MUNICIPIO</t>
  </si>
  <si>
    <t>LAS BOQUERAS</t>
  </si>
  <si>
    <t>ARGULLÓN Y LAS NOGUERAS</t>
  </si>
  <si>
    <t>CARRASCALS DE LES BOLTES</t>
  </si>
  <si>
    <t>PALANQUES Y LLOSES</t>
  </si>
  <si>
    <r>
      <t>4.</t>
    </r>
    <r>
      <rPr>
        <b/>
        <sz val="7"/>
        <rFont val="Times New Roman"/>
        <family val="1"/>
      </rPr>
      <t xml:space="preserve">       </t>
    </r>
    <r>
      <rPr>
        <b/>
        <sz val="10"/>
        <rFont val="Arial"/>
        <family val="2"/>
      </rPr>
      <t xml:space="preserve">Montes de Ayuntamientos no catalogados provincia de Castellón </t>
    </r>
  </si>
  <si>
    <t>Suma de superficie</t>
  </si>
  <si>
    <t>Suma superficie</t>
  </si>
  <si>
    <t>LOS ESTAÑOS</t>
  </si>
  <si>
    <t>COSTERA DE ANDREU Y CASTELLET</t>
  </si>
  <si>
    <t>COMUNAL</t>
  </si>
  <si>
    <t>CS3022</t>
  </si>
  <si>
    <t>CS3023</t>
  </si>
  <si>
    <t>MONTE BLANCO DE ARRIBA</t>
  </si>
  <si>
    <t>CS3025</t>
  </si>
  <si>
    <t>CS3026</t>
  </si>
  <si>
    <t>COMUNES</t>
  </si>
  <si>
    <t>TÍRIG</t>
  </si>
  <si>
    <t>CS3027</t>
  </si>
  <si>
    <t>DEHESA Y CENTELLA</t>
  </si>
  <si>
    <t>CS3028</t>
  </si>
  <si>
    <t>MUELA DE ARES</t>
  </si>
  <si>
    <t>CS3029</t>
  </si>
  <si>
    <t>MONREAL</t>
  </si>
  <si>
    <t>CS3035</t>
  </si>
  <si>
    <t>CERDEÑA Y REBOLLO GORDO</t>
  </si>
  <si>
    <t>CS3036</t>
  </si>
  <si>
    <t>CS3037</t>
  </si>
  <si>
    <t>MONTES BLANCOS</t>
  </si>
  <si>
    <t>CS3039</t>
  </si>
  <si>
    <t>LAS CAMBRAS</t>
  </si>
  <si>
    <t>CS3040</t>
  </si>
  <si>
    <t>CS3041</t>
  </si>
  <si>
    <t>LAS LOMAS</t>
  </si>
  <si>
    <t>CS3042</t>
  </si>
  <si>
    <t>CS3044</t>
  </si>
  <si>
    <t>SAN CRISTOBAL</t>
  </si>
  <si>
    <t>CS3045</t>
  </si>
  <si>
    <t>ALMAGRA Y CERRO GORDO</t>
  </si>
  <si>
    <t>CS3047</t>
  </si>
  <si>
    <t>MAS DE SOLANES</t>
  </si>
  <si>
    <t>CS3048</t>
  </si>
  <si>
    <t>MAS DEL MORO</t>
  </si>
  <si>
    <t>CS3050</t>
  </si>
  <si>
    <t>DONVALLS</t>
  </si>
  <si>
    <t>BENLLOCH</t>
  </si>
  <si>
    <t>CS1011</t>
  </si>
  <si>
    <t>CS011</t>
  </si>
  <si>
    <t>AYTO</t>
  </si>
  <si>
    <t>CS3011</t>
  </si>
  <si>
    <t>CS012</t>
  </si>
  <si>
    <t>VALL DE USERA</t>
  </si>
  <si>
    <t>BENAFIGOS</t>
  </si>
  <si>
    <t>CS1214001</t>
  </si>
  <si>
    <t>CS013</t>
  </si>
  <si>
    <t>LLOMA  BERNAD Y BARRANCO DE FERRER</t>
  </si>
  <si>
    <t xml:space="preserve"> </t>
  </si>
  <si>
    <t>CS014</t>
  </si>
  <si>
    <t>EL AVELLANAR</t>
  </si>
  <si>
    <t>CS015</t>
  </si>
  <si>
    <t>BOALAR Y SABINAR</t>
  </si>
  <si>
    <t>CS016</t>
  </si>
  <si>
    <t>SIERRA DEL BOY</t>
  </si>
  <si>
    <t>CS3003</t>
  </si>
  <si>
    <t>CS1032</t>
  </si>
  <si>
    <t>VILANOVA D'ALCOLEA</t>
  </si>
  <si>
    <t>CS1038</t>
  </si>
  <si>
    <t>VIVERO</t>
  </si>
  <si>
    <t>CS1051</t>
  </si>
  <si>
    <t>LA PAZ</t>
  </si>
  <si>
    <t>PRIVADO</t>
  </si>
  <si>
    <t>CS1217001</t>
  </si>
  <si>
    <t>CS1217002</t>
  </si>
  <si>
    <t>CS3006</t>
  </si>
  <si>
    <t>SOLANA DE LAS VIÑAS</t>
  </si>
  <si>
    <t>CS3012</t>
  </si>
  <si>
    <t>AGUAMALA I</t>
  </si>
  <si>
    <t>TORÁS</t>
  </si>
  <si>
    <t>CS3013</t>
  </si>
  <si>
    <t>BARRANCO DEL ARCO I</t>
  </si>
  <si>
    <t>TERESA</t>
  </si>
  <si>
    <t>CS3015</t>
  </si>
  <si>
    <t>CS3016</t>
  </si>
  <si>
    <t>PEÑAESCABIA</t>
  </si>
  <si>
    <t>CS3017</t>
  </si>
  <si>
    <t>AGUAMALA II</t>
  </si>
  <si>
    <t>CS3020</t>
  </si>
  <si>
    <t>ALTOS DE RAGUDO</t>
  </si>
  <si>
    <t>CS3021</t>
  </si>
  <si>
    <t>LA MUELA, ROQUETILLO, FELICIANO</t>
  </si>
  <si>
    <t>V038</t>
  </si>
  <si>
    <t>V3008</t>
  </si>
  <si>
    <t>V039</t>
  </si>
  <si>
    <t>SESGA</t>
  </si>
  <si>
    <t>ADEMUZ</t>
  </si>
  <si>
    <t>V3009</t>
  </si>
  <si>
    <t>V040</t>
  </si>
  <si>
    <t>CERRO DE LA CEJA DE ARCOS</t>
  </si>
  <si>
    <t>ALPUENTE</t>
  </si>
  <si>
    <t>V3051</t>
  </si>
  <si>
    <t>V041</t>
  </si>
  <si>
    <t>TOSSAL REDÓ</t>
  </si>
  <si>
    <t>Total montes  no catalogados otras titularidades (CHJ)</t>
  </si>
  <si>
    <t>V001V1018</t>
  </si>
  <si>
    <t>V002V1019</t>
  </si>
  <si>
    <t>V003V1043</t>
  </si>
  <si>
    <t>V004V1022</t>
  </si>
  <si>
    <t>V005V1023</t>
  </si>
  <si>
    <t>V007V1008</t>
  </si>
  <si>
    <t>V008V1009</t>
  </si>
  <si>
    <t>V010V1003</t>
  </si>
  <si>
    <t>V011V1004</t>
  </si>
  <si>
    <t>V012V1027</t>
  </si>
  <si>
    <t>V013V1002</t>
  </si>
  <si>
    <t>V014V1006</t>
  </si>
  <si>
    <t>V015V1028</t>
  </si>
  <si>
    <t>V017V3005</t>
  </si>
  <si>
    <t>V019V1030</t>
  </si>
  <si>
    <t>V022V3022</t>
  </si>
  <si>
    <t>V035V3019</t>
  </si>
  <si>
    <t>V036V3015</t>
  </si>
  <si>
    <t>V037V3016</t>
  </si>
  <si>
    <t>V039V3008</t>
  </si>
  <si>
    <t>V040V3009</t>
  </si>
  <si>
    <t>V041V3051</t>
  </si>
  <si>
    <t>V047V3011</t>
  </si>
  <si>
    <t>V048V3053</t>
  </si>
  <si>
    <t>V049V3052</t>
  </si>
  <si>
    <t>V059V3010</t>
  </si>
  <si>
    <t>V062V3001</t>
  </si>
  <si>
    <t>V066V3003</t>
  </si>
  <si>
    <t>V067V3012</t>
  </si>
  <si>
    <t>V068V3007</t>
  </si>
  <si>
    <t>V068V3059</t>
  </si>
  <si>
    <t>V072V3002</t>
  </si>
  <si>
    <t>V078V3004</t>
  </si>
  <si>
    <t>V083V3014</t>
  </si>
  <si>
    <t>V084V3036</t>
  </si>
  <si>
    <t>V085V3027</t>
  </si>
  <si>
    <t>V095V3018</t>
  </si>
  <si>
    <t>V106V3033</t>
  </si>
  <si>
    <t>V125V3017</t>
  </si>
  <si>
    <t>V127V3046</t>
  </si>
  <si>
    <t>V134V1025</t>
  </si>
  <si>
    <t>V135V1029</t>
  </si>
  <si>
    <t>V136V1020</t>
  </si>
  <si>
    <t>V137V1021</t>
  </si>
  <si>
    <t>V138V1026</t>
  </si>
  <si>
    <t>V139V1016</t>
  </si>
  <si>
    <t>V140V1038</t>
  </si>
  <si>
    <t>V141V1050</t>
  </si>
  <si>
    <t>V069</t>
  </si>
  <si>
    <t>YÁTOVA</t>
  </si>
  <si>
    <t>V070</t>
  </si>
  <si>
    <t>BICORP</t>
  </si>
  <si>
    <t>V071</t>
  </si>
  <si>
    <t>BOLBAITE</t>
  </si>
  <si>
    <t>V3002</t>
  </si>
  <si>
    <t>V072</t>
  </si>
  <si>
    <t>LOS ALTOS</t>
  </si>
  <si>
    <t>ENGUERA</t>
  </si>
  <si>
    <t>V074</t>
  </si>
  <si>
    <t>NAVALÓN</t>
  </si>
  <si>
    <t>V3023</t>
  </si>
  <si>
    <t>V075</t>
  </si>
  <si>
    <t>LA REDONDA</t>
  </si>
  <si>
    <t>CS009CS1003</t>
  </si>
  <si>
    <t>CS089CS1029</t>
  </si>
  <si>
    <t>CS109CS1023</t>
  </si>
  <si>
    <t>AL050AL314001</t>
  </si>
  <si>
    <t>V023V4614018</t>
  </si>
  <si>
    <t>V116V4614007</t>
  </si>
  <si>
    <t>V120V3034</t>
  </si>
  <si>
    <t>V110V3057</t>
  </si>
  <si>
    <t>TASIO Y CANTALET</t>
  </si>
  <si>
    <t>AL1070</t>
  </si>
  <si>
    <t>AL026</t>
  </si>
  <si>
    <t>AL1010</t>
  </si>
  <si>
    <t>AL028</t>
  </si>
  <si>
    <t>LAS INDIAS Y BALLESTERA</t>
  </si>
  <si>
    <t>AL1013</t>
  </si>
  <si>
    <t>AL029</t>
  </si>
  <si>
    <t>ORGEGIA Y LOMAS</t>
  </si>
  <si>
    <t>AL1008</t>
  </si>
  <si>
    <t>AL030</t>
  </si>
  <si>
    <t>SERRETA NEGRA Y SERRETA DE LA TORRE</t>
  </si>
  <si>
    <t>AL1034</t>
  </si>
  <si>
    <t>AL031</t>
  </si>
  <si>
    <t>ELX / ELCHE</t>
  </si>
  <si>
    <t>CS018</t>
  </si>
  <si>
    <t>CS019</t>
  </si>
  <si>
    <t>CASTELLFORT</t>
  </si>
  <si>
    <t>CS020</t>
  </si>
  <si>
    <t>CAMPILLOS</t>
  </si>
  <si>
    <t>CS021</t>
  </si>
  <si>
    <t>CLOT DE AVELLANERS</t>
  </si>
  <si>
    <t>CS022</t>
  </si>
  <si>
    <t>SIERRA SIMONA</t>
  </si>
  <si>
    <t>CS023</t>
  </si>
  <si>
    <t>TOSAL DE AGUILAR</t>
  </si>
  <si>
    <t>CS024</t>
  </si>
  <si>
    <t>BOVALAR (CINCTORRES)</t>
  </si>
  <si>
    <t>CINCTORRES</t>
  </si>
  <si>
    <t>CS025</t>
  </si>
  <si>
    <t>CELUMBRES</t>
  </si>
  <si>
    <t>CS026</t>
  </si>
  <si>
    <t>CUEVA DE LA MAESTRA</t>
  </si>
  <si>
    <t>CS027</t>
  </si>
  <si>
    <t>LA FREDAD</t>
  </si>
  <si>
    <t>CS028</t>
  </si>
  <si>
    <t>TOSSAL D'EN SABATER</t>
  </si>
  <si>
    <t>HERBÉS</t>
  </si>
  <si>
    <t>CS029</t>
  </si>
  <si>
    <t>HERBESET</t>
  </si>
  <si>
    <t>MORELLA</t>
  </si>
  <si>
    <t>AYTO (Comunal)</t>
  </si>
  <si>
    <t>CS030</t>
  </si>
  <si>
    <t>CARRASCALS</t>
  </si>
  <si>
    <t>CS031</t>
  </si>
  <si>
    <t>V105</t>
  </si>
  <si>
    <t>ALTO DEL PINO</t>
  </si>
  <si>
    <t>V3033</t>
  </si>
  <si>
    <t>V106</t>
  </si>
  <si>
    <t>ANDILLA</t>
  </si>
  <si>
    <t>V107</t>
  </si>
  <si>
    <t>CERRO CAMPILLO</t>
  </si>
  <si>
    <t>V108</t>
  </si>
  <si>
    <t>CERRO DE LAS CABRAS</t>
  </si>
  <si>
    <t>V109</t>
  </si>
  <si>
    <t>PEÑA PARDA</t>
  </si>
  <si>
    <t>V3057</t>
  </si>
  <si>
    <t>V110</t>
  </si>
  <si>
    <t>PEÑA DEL SECO</t>
  </si>
  <si>
    <t>V111</t>
  </si>
  <si>
    <t>PINAREJOS</t>
  </si>
  <si>
    <t>V112</t>
  </si>
  <si>
    <t>LA RODANA</t>
  </si>
  <si>
    <t>V113</t>
  </si>
  <si>
    <t>V3058</t>
  </si>
  <si>
    <t>V114</t>
  </si>
  <si>
    <t>TARRAGONES</t>
  </si>
  <si>
    <t>V115</t>
  </si>
  <si>
    <t>ROGER</t>
  </si>
  <si>
    <t>V132</t>
  </si>
  <si>
    <t>TAVERNES DE LA VALLDIGNA</t>
  </si>
  <si>
    <t>V133</t>
  </si>
  <si>
    <t>CARRASQUILLA</t>
  </si>
  <si>
    <t>V1025</t>
  </si>
  <si>
    <t>V134</t>
  </si>
  <si>
    <t>PICO DE LA MUELA</t>
  </si>
  <si>
    <t>V1029</t>
  </si>
  <si>
    <t>V135</t>
  </si>
  <si>
    <t>BUFALI</t>
  </si>
  <si>
    <t>V1020</t>
  </si>
  <si>
    <t>V136</t>
  </si>
  <si>
    <t>V1021</t>
  </si>
  <si>
    <t>V137</t>
  </si>
  <si>
    <t>V1026</t>
  </si>
  <si>
    <t>V138</t>
  </si>
  <si>
    <t>V1016</t>
  </si>
  <si>
    <t>V139</t>
  </si>
  <si>
    <t>BARRANCO  SANCHO</t>
  </si>
  <si>
    <t>V1038</t>
  </si>
  <si>
    <t>V140</t>
  </si>
  <si>
    <t>CALLES, DOMEÑO</t>
  </si>
  <si>
    <t>V1050</t>
  </si>
  <si>
    <t>V141</t>
  </si>
  <si>
    <t>V1051</t>
  </si>
  <si>
    <t>V142</t>
  </si>
  <si>
    <t>V1001</t>
  </si>
  <si>
    <t>V143</t>
  </si>
  <si>
    <t>CORTES DE PALLÁS</t>
  </si>
  <si>
    <t>GV</t>
  </si>
  <si>
    <t>CS1002</t>
  </si>
  <si>
    <t>CS001</t>
  </si>
  <si>
    <t>SAN JUAN DE PEÑAGOLOSA</t>
  </si>
  <si>
    <t>VISTABELLA DEL MAESTRAT</t>
  </si>
  <si>
    <t>CS1001</t>
  </si>
  <si>
    <t>CS002</t>
  </si>
  <si>
    <t>LA TENALLA</t>
  </si>
  <si>
    <t>POBLA DE BENIFASSÀ, LA</t>
  </si>
  <si>
    <t>SANT MATEU</t>
  </si>
  <si>
    <t>CS1005</t>
  </si>
  <si>
    <t>CS003</t>
  </si>
  <si>
    <t>SANTO DOMINGO</t>
  </si>
  <si>
    <t>VALLIBONA</t>
  </si>
  <si>
    <t>CS1008</t>
  </si>
  <si>
    <t>CS004</t>
  </si>
  <si>
    <t>BARRANCO DE CHÓVAR</t>
  </si>
  <si>
    <t>ESLIDA</t>
  </si>
  <si>
    <t>SEGORBE</t>
  </si>
  <si>
    <t>CS005</t>
  </si>
  <si>
    <t>CS006</t>
  </si>
  <si>
    <t>TARRAGUÁN</t>
  </si>
  <si>
    <t>CS1009</t>
  </si>
  <si>
    <t>CS007</t>
  </si>
  <si>
    <t>BATALLA</t>
  </si>
  <si>
    <t>AÍN</t>
  </si>
  <si>
    <t>CS1010</t>
  </si>
  <si>
    <t>CS008</t>
  </si>
  <si>
    <t>ALCUDIA DE VEO</t>
  </si>
  <si>
    <t>CS1003</t>
  </si>
  <si>
    <t>CS009</t>
  </si>
  <si>
    <t>BARRACAS</t>
  </si>
  <si>
    <t>CS1004</t>
  </si>
  <si>
    <t>CS010</t>
  </si>
  <si>
    <r>
      <t xml:space="preserve">Los números en color </t>
    </r>
    <r>
      <rPr>
        <sz val="10"/>
        <color indexed="10"/>
        <rFont val="Tahoma"/>
        <family val="2"/>
      </rPr>
      <t xml:space="preserve">rojo </t>
    </r>
    <r>
      <rPr>
        <sz val="10"/>
        <rFont val="Tahoma"/>
        <family val="2"/>
      </rPr>
      <t>se refieren a superficies que no están especificadas en el  catálogo por lo que se ha tomado la superficie cartográfica existente actualmente en la cartografia</t>
    </r>
  </si>
  <si>
    <r>
      <t xml:space="preserve">Los números en color </t>
    </r>
    <r>
      <rPr>
        <sz val="10"/>
        <color indexed="48"/>
        <rFont val="Tahoma"/>
        <family val="2"/>
      </rPr>
      <t>azul</t>
    </r>
    <r>
      <rPr>
        <sz val="10"/>
        <rFont val="Tahoma"/>
        <family val="2"/>
      </rPr>
      <t xml:space="preserve"> se refieren a registros que aparecen más de una vez en el listado, se mantiene así para identificar que una parte pertenece al consorcio lo que permite buscar la documentación con mayor facilidad en el expediente. Sólo se cuentan una vez.</t>
    </r>
  </si>
  <si>
    <r>
      <t xml:space="preserve">Los números en color </t>
    </r>
    <r>
      <rPr>
        <sz val="10"/>
        <color indexed="20"/>
        <rFont val="Tahoma"/>
        <family val="2"/>
      </rPr>
      <t>morado (montev143 se refieren a que en el catálogo no figura superficie publica tras el deslinde, se ha utilizado la superficie publica que figuraba antes de ser deslindado)</t>
    </r>
  </si>
  <si>
    <t>Superficie 
cartográfica (ha)</t>
  </si>
  <si>
    <t>Superficie
 cartográfica   (ha)</t>
  </si>
  <si>
    <t>Superficie 
cartográfica  (ha)</t>
  </si>
  <si>
    <t>Superficie pública según el catalogo (ha)</t>
  </si>
  <si>
    <t>Superficie cartográfica  (ha)</t>
  </si>
  <si>
    <t>Superficie pública según el catalogo  (ha)</t>
  </si>
  <si>
    <t>Superficie Pública según 
el Catálogo  (ha)</t>
  </si>
  <si>
    <t>Superficie pública 
según el Catálogo  (ha)</t>
  </si>
  <si>
    <t>Superficie 
Cartográfica  (ha)</t>
  </si>
  <si>
    <t>Superficie Pública 
según el Catálogo (ha)</t>
  </si>
  <si>
    <t>Superficie
 cartográfica  (ha)</t>
  </si>
  <si>
    <t xml:space="preserve">Superficie
 cartográfica  (ha)
</t>
  </si>
  <si>
    <t>Superficie Pública 
según  el catálogo (ha)</t>
  </si>
  <si>
    <t>Superficie Pública
según el Catálogo  (ha)</t>
  </si>
  <si>
    <t>AL127AL1075</t>
  </si>
  <si>
    <t>BENEIXAMA</t>
  </si>
  <si>
    <t>LAS CRUCES Y LA UMBRÍA</t>
  </si>
  <si>
    <t>SOLANA Y BARRANCO LUCÍA</t>
  </si>
  <si>
    <t>CASAS BAJAS</t>
  </si>
  <si>
    <t>RESUMEN ALICANTE</t>
  </si>
  <si>
    <t>RESUMEN VALENCIA</t>
  </si>
  <si>
    <t xml:space="preserve">Total montes  GV catalogados  Castellón </t>
  </si>
  <si>
    <t xml:space="preserve">Superficie catalogada GV </t>
  </si>
  <si>
    <t xml:space="preserve">Total montes GV catalogados </t>
  </si>
  <si>
    <t xml:space="preserve">Superficie total de GV catalogada en la provincia de Valencia </t>
  </si>
  <si>
    <t xml:space="preserve">Superficie GV no catalogada </t>
  </si>
  <si>
    <t xml:space="preserve">Total montes GV no catalogados </t>
  </si>
  <si>
    <t>Total montes GV no catalogados</t>
  </si>
  <si>
    <t xml:space="preserve">Superficie total de GV no catalogada en la provincia de Valencia </t>
  </si>
  <si>
    <t xml:space="preserve">Total montes Ayuntamientos Catalogados   </t>
  </si>
  <si>
    <t xml:space="preserve">Superficie total  Ayuntamientos  catalogada </t>
  </si>
  <si>
    <t xml:space="preserve">Total montes Ayuntamientos catalogados </t>
  </si>
  <si>
    <t>Total montes Ayuntamientos catalogados</t>
  </si>
  <si>
    <t xml:space="preserve">Superficie total de ayuntamientos catalogada en la provincia de Valencia </t>
  </si>
  <si>
    <t xml:space="preserve">Total montes Ayuntamientos  no catalogados </t>
  </si>
  <si>
    <t>Superficie  Ayuntamientos  no catalogada en la provincia de Castellón</t>
  </si>
  <si>
    <t xml:space="preserve">Total montes Ayuntamientos no catalogados   </t>
  </si>
  <si>
    <t>Superficie total propiedad Ayuntamientos  no catalogada en la provincia de Alicante</t>
  </si>
  <si>
    <t>Total montes Ayuntamientos no catalogados</t>
  </si>
  <si>
    <t xml:space="preserve">Superficie total de Ayuntamientos no catalogada en la provincia de Valencia </t>
  </si>
  <si>
    <t>Superficie total otras titularidades no catalogada en la provincia de Alicante</t>
  </si>
  <si>
    <t>CS010CS1004</t>
  </si>
  <si>
    <t>CS001CS1002</t>
  </si>
  <si>
    <t>CS002CS1001</t>
  </si>
  <si>
    <t>CS003CS1005</t>
  </si>
  <si>
    <t>CS004CS1008</t>
  </si>
  <si>
    <t>CS006CS1008</t>
  </si>
  <si>
    <t>CS007CS1009</t>
  </si>
  <si>
    <t>CS008CS1010</t>
  </si>
  <si>
    <t xml:space="preserve">Superficie total de CHJ no catalogada en la provincia de Valencia </t>
  </si>
  <si>
    <t>Total montes no catalogados otras titularidades (CHJ)</t>
  </si>
  <si>
    <t>Superficie total otras titularidades no catalogada en la provincia de Castellón</t>
  </si>
  <si>
    <t xml:space="preserve">Superficie total de monte privada en la provincia de Valencia </t>
  </si>
  <si>
    <t xml:space="preserve">Total montes no catalogables (Privados) </t>
  </si>
  <si>
    <t>Valencia</t>
  </si>
  <si>
    <t>(No contado el AL3064)</t>
  </si>
  <si>
    <t>(No contado el V3061)</t>
  </si>
  <si>
    <t>V142V1051</t>
  </si>
  <si>
    <t>V143V1001</t>
  </si>
  <si>
    <t>V144V1013</t>
  </si>
  <si>
    <t>V145V1036</t>
  </si>
  <si>
    <t>V146V1046</t>
  </si>
  <si>
    <t>V147V1045</t>
  </si>
  <si>
    <t>V148V1044</t>
  </si>
  <si>
    <t>V149V1037</t>
  </si>
  <si>
    <t>V150V1052</t>
  </si>
  <si>
    <t>V151V1033</t>
  </si>
  <si>
    <t>V152V1010</t>
  </si>
  <si>
    <t>V153V1017</t>
  </si>
  <si>
    <t>V154V1007</t>
  </si>
  <si>
    <t>V155V1005</t>
  </si>
  <si>
    <t>V156V1015</t>
  </si>
  <si>
    <t>V158V1031</t>
  </si>
  <si>
    <t>V159V1041</t>
  </si>
  <si>
    <t>V160V1042</t>
  </si>
  <si>
    <t>V161V1024</t>
  </si>
  <si>
    <t>V162V1012</t>
  </si>
  <si>
    <t>V163V1001</t>
  </si>
  <si>
    <t>V164V3026</t>
  </si>
  <si>
    <t>V167V1078</t>
  </si>
  <si>
    <t>V168V1084</t>
  </si>
  <si>
    <t>V169V1080</t>
  </si>
  <si>
    <t>V170V1081</t>
  </si>
  <si>
    <t>V171V1073</t>
  </si>
  <si>
    <t>V173V1066</t>
  </si>
  <si>
    <t>V174V1063</t>
  </si>
  <si>
    <t>V175V1065</t>
  </si>
  <si>
    <t>V176V1067</t>
  </si>
  <si>
    <t>V177V1075</t>
  </si>
  <si>
    <t>V178V1011</t>
  </si>
  <si>
    <t>V179V1057</t>
  </si>
  <si>
    <t>V180V3031</t>
  </si>
  <si>
    <t>V181V3037</t>
  </si>
  <si>
    <t>V182V3043</t>
  </si>
  <si>
    <t>V183V1076</t>
  </si>
  <si>
    <t>V184V3025</t>
  </si>
  <si>
    <t>AL001AL1005</t>
  </si>
  <si>
    <t>AL002AL1002</t>
  </si>
  <si>
    <t>AL003AL1020</t>
  </si>
  <si>
    <t>AL004AL1054</t>
  </si>
  <si>
    <t>AL005AL1052</t>
  </si>
  <si>
    <t>AL006AL1053</t>
  </si>
  <si>
    <t>AL007AL1063</t>
  </si>
  <si>
    <t>AL008AL1021</t>
  </si>
  <si>
    <t>AL013AL3003</t>
  </si>
  <si>
    <t>AL014AL3004</t>
  </si>
  <si>
    <t>AL022AL3060</t>
  </si>
  <si>
    <t>AL026AL1070</t>
  </si>
  <si>
    <t>AL028AL1010</t>
  </si>
  <si>
    <t>AL029AL1013</t>
  </si>
  <si>
    <t>AL030AL1008</t>
  </si>
  <si>
    <t>AL031AL1034</t>
  </si>
  <si>
    <t>AL032AL1029</t>
  </si>
  <si>
    <t>AL033AL1035</t>
  </si>
  <si>
    <t>AL034AL1033</t>
  </si>
  <si>
    <t>AL035AL1043</t>
  </si>
  <si>
    <t>AL036AL1066</t>
  </si>
  <si>
    <t>AL037AL1068</t>
  </si>
  <si>
    <t>AL038AL1011</t>
  </si>
  <si>
    <t>AL039AL1016</t>
  </si>
  <si>
    <t>AL040AL1014</t>
  </si>
  <si>
    <t>AL041AL1048</t>
  </si>
  <si>
    <t>AL042AL1028</t>
  </si>
  <si>
    <t>AL043AL1044</t>
  </si>
  <si>
    <t>AL044AL3055</t>
  </si>
  <si>
    <t>AL045AL3010</t>
  </si>
  <si>
    <t>AL046AL3010</t>
  </si>
  <si>
    <t>AL047AL1003</t>
  </si>
  <si>
    <t>AL051AL3007</t>
  </si>
  <si>
    <t>AL052AL3001</t>
  </si>
  <si>
    <t>AL055AL1046</t>
  </si>
  <si>
    <t>AL056AL3056</t>
  </si>
  <si>
    <t>AL058AL3057</t>
  </si>
  <si>
    <t>AL059AL1007</t>
  </si>
  <si>
    <t>AL061AL3012</t>
  </si>
  <si>
    <t>AL062AL1001</t>
  </si>
  <si>
    <t>AL063AL3063</t>
  </si>
  <si>
    <t>AL065AL1027</t>
  </si>
  <si>
    <t>AL067AL3005</t>
  </si>
  <si>
    <t>AL068AL3046</t>
  </si>
  <si>
    <t>AL069AL3006</t>
  </si>
  <si>
    <t>AL072AL3011</t>
  </si>
  <si>
    <t>AL076AL3010</t>
  </si>
  <si>
    <t>AL077AL1040</t>
  </si>
  <si>
    <t>AL078AL3006</t>
  </si>
  <si>
    <t>AL079AL3006</t>
  </si>
  <si>
    <t>AL080AL1047</t>
  </si>
  <si>
    <t>AL082AL1059</t>
  </si>
  <si>
    <t>AL084AL3023</t>
  </si>
  <si>
    <t>AL086AL3002</t>
  </si>
  <si>
    <t>AL087AL3024</t>
  </si>
  <si>
    <t>AL088AL3008</t>
  </si>
  <si>
    <t>AL090AL3006</t>
  </si>
  <si>
    <t>AL091AL3019</t>
  </si>
  <si>
    <t>AL093AL3006</t>
  </si>
  <si>
    <t>AL094AL3024</t>
  </si>
  <si>
    <t>AL095AL3024</t>
  </si>
  <si>
    <t>AL096AL3031</t>
  </si>
  <si>
    <t>AL099AL3010</t>
  </si>
  <si>
    <t>AL101AL3020</t>
  </si>
  <si>
    <t>AL102AL1042</t>
  </si>
  <si>
    <t>AL103AL1064</t>
  </si>
  <si>
    <t>AL104AL1004</t>
  </si>
  <si>
    <t>AL105AL1006</t>
  </si>
  <si>
    <t>AL106AL1026</t>
  </si>
  <si>
    <t>AL107AL1038</t>
  </si>
  <si>
    <t>AL108AL1032</t>
  </si>
  <si>
    <t>AL109AL1045</t>
  </si>
  <si>
    <t>AL110AL1072</t>
  </si>
  <si>
    <t>AL111AL1036</t>
  </si>
  <si>
    <t>AL112AL1049</t>
  </si>
  <si>
    <t>AL113AL1039</t>
  </si>
  <si>
    <t>AL114AL1012</t>
  </si>
  <si>
    <t>AL115AL1019</t>
  </si>
  <si>
    <t>AL116AL1069</t>
  </si>
  <si>
    <t>AL117AL1030</t>
  </si>
  <si>
    <t>AL118AL1031</t>
  </si>
  <si>
    <t>AL119AL1037</t>
  </si>
  <si>
    <t>AL120AL1009</t>
  </si>
  <si>
    <t>AL121AL1017</t>
  </si>
  <si>
    <t>AL122AL1041</t>
  </si>
  <si>
    <t>AL123AL1071</t>
  </si>
  <si>
    <t>AL124AL1074</t>
  </si>
  <si>
    <t>AL145AL1060</t>
  </si>
  <si>
    <t>AL147AL3044</t>
  </si>
  <si>
    <t>CS013CS1214001</t>
  </si>
  <si>
    <t>CS017CS3003</t>
  </si>
  <si>
    <t>CS034CS3062</t>
  </si>
  <si>
    <t>CS054CS3001</t>
  </si>
  <si>
    <t>CS077CS3007</t>
  </si>
  <si>
    <t>CS103CS1027</t>
  </si>
  <si>
    <t>CS104CS1012</t>
  </si>
  <si>
    <t>CS105CS1054</t>
  </si>
  <si>
    <t>CS106CS1036</t>
  </si>
  <si>
    <t>CS107CS1049</t>
  </si>
  <si>
    <t>CS108CS1035</t>
  </si>
  <si>
    <t>CS110CS1037</t>
  </si>
  <si>
    <t>CS111CS1048</t>
  </si>
  <si>
    <t>CS112CS1050</t>
  </si>
  <si>
    <t>CS113CS1052</t>
  </si>
  <si>
    <t>CS114CS1041</t>
  </si>
  <si>
    <t>CS115CS1042</t>
  </si>
  <si>
    <t>CS116CS1022</t>
  </si>
  <si>
    <t>CS117CS1053</t>
  </si>
  <si>
    <t>CS118CS1055</t>
  </si>
  <si>
    <t>CS119CS1047</t>
  </si>
  <si>
    <t>CS120CS1056</t>
  </si>
  <si>
    <t>CS121CS1057</t>
  </si>
  <si>
    <t>CS122CS3004</t>
  </si>
  <si>
    <t>CS123CS3019</t>
  </si>
  <si>
    <t>CS124CS3014</t>
  </si>
  <si>
    <t>CS125CS3038</t>
  </si>
  <si>
    <t>CS126CS3032</t>
  </si>
  <si>
    <t>CS127CS3024</t>
  </si>
  <si>
    <t>CS011CS1011</t>
  </si>
  <si>
    <t>CS012CS3011</t>
  </si>
  <si>
    <t>CS078CS3008</t>
  </si>
  <si>
    <t>CS078CS3009</t>
  </si>
  <si>
    <t>CS078CS3010</t>
  </si>
  <si>
    <t>CS079CS3030</t>
  </si>
  <si>
    <t>CS080CS1039</t>
  </si>
  <si>
    <t>CS081CS1034</t>
  </si>
  <si>
    <t>CS082CS1026</t>
  </si>
  <si>
    <t>CS084CS3031</t>
  </si>
  <si>
    <t>CS085CS3034</t>
  </si>
  <si>
    <t>CS086CS1033</t>
  </si>
  <si>
    <t>CS087CS1028</t>
  </si>
  <si>
    <t>CS088CS1014</t>
  </si>
  <si>
    <t>CS090CS1030</t>
  </si>
  <si>
    <t>CS091CS3056</t>
  </si>
  <si>
    <t>CS092CS1031</t>
  </si>
  <si>
    <t>CS093CS3070</t>
  </si>
  <si>
    <t>CS094CS3067</t>
  </si>
  <si>
    <t>CS095CS1040</t>
  </si>
  <si>
    <t>CS096CS1044</t>
  </si>
  <si>
    <t>CS097CS1046</t>
  </si>
  <si>
    <t>CS098CS1043</t>
  </si>
  <si>
    <t>CS099CS1025</t>
  </si>
  <si>
    <t>CS100CS1045</t>
  </si>
  <si>
    <t>V042</t>
  </si>
  <si>
    <t>DEHESA DEL REBOLLO</t>
  </si>
  <si>
    <t>ARAS DE LOS OLMOS</t>
  </si>
  <si>
    <t>V043</t>
  </si>
  <si>
    <t>V044</t>
  </si>
  <si>
    <t>V1011</t>
  </si>
  <si>
    <t>V178</t>
  </si>
  <si>
    <t>V1057</t>
  </si>
  <si>
    <t>V179</t>
  </si>
  <si>
    <t>LA PASCUALA Y OTROS</t>
  </si>
  <si>
    <t>V3031</t>
  </si>
  <si>
    <t>V180</t>
  </si>
  <si>
    <t>V104</t>
  </si>
  <si>
    <t>SEGART</t>
  </si>
  <si>
    <t>ORIHUELA</t>
  </si>
  <si>
    <t>BUGARRA</t>
  </si>
  <si>
    <t>V4614007</t>
  </si>
  <si>
    <t>V116</t>
  </si>
  <si>
    <t>BURGAL Y OTROS</t>
  </si>
  <si>
    <t>CHERA</t>
  </si>
  <si>
    <t>V117</t>
  </si>
  <si>
    <t>CHULILLA</t>
  </si>
  <si>
    <t>V118</t>
  </si>
  <si>
    <t>PELMA</t>
  </si>
  <si>
    <t>V3016</t>
  </si>
  <si>
    <t>V037</t>
  </si>
  <si>
    <t>CIMARRONES</t>
  </si>
  <si>
    <t>V1033</t>
  </si>
  <si>
    <t>V151</t>
  </si>
  <si>
    <t>OTOS</t>
  </si>
  <si>
    <t>V1010</t>
  </si>
  <si>
    <t>V152</t>
  </si>
  <si>
    <t>RIBERAS DE RÍO PALANCIA</t>
  </si>
  <si>
    <t>V1017</t>
  </si>
  <si>
    <t>V153</t>
  </si>
  <si>
    <t>V1007</t>
  </si>
  <si>
    <t>V154</t>
  </si>
  <si>
    <t>LA HUNDE Y LA PALOMERA</t>
  </si>
  <si>
    <t>AYORA</t>
  </si>
  <si>
    <t>V1005</t>
  </si>
  <si>
    <t>V155</t>
  </si>
  <si>
    <t>V1015</t>
  </si>
  <si>
    <t>V156</t>
  </si>
  <si>
    <t>CARLET</t>
  </si>
  <si>
    <t>V157</t>
  </si>
  <si>
    <t>ALGEMESÍ</t>
  </si>
  <si>
    <t>V1031</t>
  </si>
  <si>
    <t>V158</t>
  </si>
  <si>
    <t>V3037</t>
  </si>
  <si>
    <t>V181</t>
  </si>
  <si>
    <t>CAÍDAS DEL RÍO TURIA</t>
  </si>
  <si>
    <t>CALLES</t>
  </si>
  <si>
    <t>V045</t>
  </si>
  <si>
    <t>LOS RODENOS</t>
  </si>
  <si>
    <t>V3039</t>
  </si>
  <si>
    <t>V046</t>
  </si>
  <si>
    <t>CASAS ALTAS</t>
  </si>
  <si>
    <t>V3011</t>
  </si>
  <si>
    <t>V047</t>
  </si>
  <si>
    <t>ARROYO CEREZO, PALOMAREJA Y OTROS</t>
  </si>
  <si>
    <t>V3053</t>
  </si>
  <si>
    <t>V048</t>
  </si>
  <si>
    <t>V3052</t>
  </si>
  <si>
    <t>V049</t>
  </si>
  <si>
    <t>EL RATO, PEÑA BLANCA Y OTROS</t>
  </si>
  <si>
    <t>V050</t>
  </si>
  <si>
    <t>V051</t>
  </si>
  <si>
    <t>LOMAS DEL CHINCHEL</t>
  </si>
  <si>
    <t>V052</t>
  </si>
  <si>
    <t>DOMEÑO</t>
  </si>
  <si>
    <t>V053</t>
  </si>
  <si>
    <t>HIGUERUELAS</t>
  </si>
  <si>
    <t>V054</t>
  </si>
  <si>
    <t>LORIGUILLA</t>
  </si>
  <si>
    <t>V055</t>
  </si>
  <si>
    <t>PUEBLA DE SAN MIGUEL</t>
  </si>
  <si>
    <t>V056</t>
  </si>
  <si>
    <t>SINARCAS</t>
  </si>
  <si>
    <t>V057</t>
  </si>
  <si>
    <t>LA SOLANA Y CAMPO DE LAS HERRERÍAS</t>
  </si>
  <si>
    <t>V058</t>
  </si>
  <si>
    <t>TITAGUAS</t>
  </si>
  <si>
    <t>V3010</t>
  </si>
  <si>
    <t>V059</t>
  </si>
  <si>
    <t>LA LÁMPARA, LOMA TORDERA Y OTROS</t>
  </si>
  <si>
    <t>V060</t>
  </si>
  <si>
    <t>MALACARA</t>
  </si>
  <si>
    <t>V061</t>
  </si>
  <si>
    <t>TUÉJAR</t>
  </si>
  <si>
    <t>V3001</t>
  </si>
  <si>
    <t>V062</t>
  </si>
  <si>
    <t>LAS CABEZAS</t>
  </si>
  <si>
    <t>VALLANCA</t>
  </si>
  <si>
    <t>V063</t>
  </si>
  <si>
    <t>UMBRÍA DE LA HUERTA</t>
  </si>
  <si>
    <t>V064</t>
  </si>
  <si>
    <t>CARRASCAL DE JUAN ANDILLA</t>
  </si>
  <si>
    <t>YESA, LA</t>
  </si>
  <si>
    <t>V065</t>
  </si>
  <si>
    <t>LA CONTIENDA</t>
  </si>
  <si>
    <t>V3003</t>
  </si>
  <si>
    <t>V066</t>
  </si>
  <si>
    <t>BUÑOL</t>
  </si>
  <si>
    <t>V3012</t>
  </si>
  <si>
    <t>V067</t>
  </si>
  <si>
    <t>CHIVA</t>
  </si>
  <si>
    <t>V3007</t>
  </si>
  <si>
    <t>V068</t>
  </si>
  <si>
    <t>SIETE AGUAS</t>
  </si>
  <si>
    <t>V3059</t>
  </si>
  <si>
    <t>OMBRIA DE MARIOLA</t>
  </si>
  <si>
    <t>AL012</t>
  </si>
  <si>
    <t>EL CARRASCAL Y MASIA DE  TETUAN</t>
  </si>
  <si>
    <t>AL3003</t>
  </si>
  <si>
    <t>AL013</t>
  </si>
  <si>
    <t>SAN ANTON</t>
  </si>
  <si>
    <t>AL3004</t>
  </si>
  <si>
    <t>AL014</t>
  </si>
  <si>
    <t>AL015</t>
  </si>
  <si>
    <t>LA RAMBLA</t>
  </si>
  <si>
    <t>BANYERES DE MARIOLA</t>
  </si>
  <si>
    <t>AL016</t>
  </si>
  <si>
    <t>TIBI</t>
  </si>
  <si>
    <t>AL017</t>
  </si>
  <si>
    <t>PUIG CAMPANA</t>
  </si>
  <si>
    <t>FINESTRAT</t>
  </si>
  <si>
    <t>AL018</t>
  </si>
  <si>
    <t>AL019</t>
  </si>
  <si>
    <t>ALCUBLAS</t>
  </si>
  <si>
    <t>V098</t>
  </si>
  <si>
    <t>PUNTAL DE LOS CARACOLES</t>
  </si>
  <si>
    <t>V099</t>
  </si>
  <si>
    <t>PEÑA BLANCA Y AGREGADOS</t>
  </si>
  <si>
    <t>VILLARGORDO DEL CABRIEL</t>
  </si>
  <si>
    <t>V100</t>
  </si>
  <si>
    <t>LA COMEDIANA</t>
  </si>
  <si>
    <t>ALBALAT DELS TARONGERS</t>
  </si>
  <si>
    <t>V101</t>
  </si>
  <si>
    <t>EL GARBÍ</t>
  </si>
  <si>
    <t>V102</t>
  </si>
  <si>
    <t>ESTIVELLA</t>
  </si>
  <si>
    <t>V103</t>
  </si>
  <si>
    <t>GAUSA</t>
  </si>
  <si>
    <t>Ayora</t>
  </si>
  <si>
    <t>Sacañet</t>
  </si>
  <si>
    <t>Sant Mateu</t>
  </si>
  <si>
    <t>Segorbe</t>
  </si>
  <si>
    <t>PERA Y PLANO</t>
  </si>
  <si>
    <t>SOT DE CHERA</t>
  </si>
  <si>
    <t>V123</t>
  </si>
  <si>
    <t>CERRO GORDO</t>
  </si>
  <si>
    <t>VILLAR DEL ARZOBISPO</t>
  </si>
  <si>
    <t>V124</t>
  </si>
  <si>
    <t>ANTELLA</t>
  </si>
  <si>
    <t>V3017</t>
  </si>
  <si>
    <t>V125</t>
  </si>
  <si>
    <t>LA GARROFERA</t>
  </si>
  <si>
    <t>V126</t>
  </si>
  <si>
    <t>GUADASSUAR</t>
  </si>
  <si>
    <t>V3046</t>
  </si>
  <si>
    <t>V127</t>
  </si>
  <si>
    <t>BASCONS</t>
  </si>
  <si>
    <t>OLIVA</t>
  </si>
  <si>
    <t>V128</t>
  </si>
  <si>
    <t>V129</t>
  </si>
  <si>
    <t>EL CABALL, LA GRONSA, LOMA DEL CORRAL, LA MURTA Y MONTAÑA REDONA</t>
  </si>
  <si>
    <t>V130</t>
  </si>
  <si>
    <t>DEHESA DE SANCTI-ESPIRITU Y MONTAÑA MONEDERA</t>
  </si>
  <si>
    <t>GILET</t>
  </si>
  <si>
    <t>V131</t>
  </si>
  <si>
    <t>V076</t>
  </si>
  <si>
    <t>V077</t>
  </si>
  <si>
    <t>V3004</t>
  </si>
  <si>
    <t>V078</t>
  </si>
  <si>
    <t>MONTESA</t>
  </si>
  <si>
    <t>V079</t>
  </si>
  <si>
    <t>ALTO DE TOUS</t>
  </si>
  <si>
    <t>NAVARRÉS</t>
  </si>
  <si>
    <t>V080</t>
  </si>
  <si>
    <t>MACHO BLANCO</t>
  </si>
  <si>
    <t>V081</t>
  </si>
  <si>
    <t>QUESA</t>
  </si>
  <si>
    <t>V082</t>
  </si>
  <si>
    <t>VALLADA</t>
  </si>
  <si>
    <t>V3014</t>
  </si>
  <si>
    <t>V083</t>
  </si>
  <si>
    <t>V3036</t>
  </si>
  <si>
    <t>V084</t>
  </si>
  <si>
    <t>XERACO</t>
  </si>
  <si>
    <t>V3027</t>
  </si>
  <si>
    <t>V085</t>
  </si>
  <si>
    <t>MONDÚBER Y EL ULLAL</t>
  </si>
  <si>
    <t>XERESA</t>
  </si>
  <si>
    <t>V086</t>
  </si>
  <si>
    <t>GENOVÉS</t>
  </si>
  <si>
    <t>V087</t>
  </si>
  <si>
    <t>LA CONCORDIA</t>
  </si>
  <si>
    <t>LLÍRIA</t>
  </si>
  <si>
    <t>V088</t>
  </si>
  <si>
    <t>PEDRALBA</t>
  </si>
  <si>
    <t>V089</t>
  </si>
  <si>
    <t>LA SERRATILLA</t>
  </si>
  <si>
    <t>V090</t>
  </si>
  <si>
    <t>LA PEA</t>
  </si>
  <si>
    <t>VILAMARXANT</t>
  </si>
  <si>
    <t>V091</t>
  </si>
  <si>
    <t>LAS RODANAS</t>
  </si>
  <si>
    <t>CANTALAR</t>
  </si>
  <si>
    <t>V1042</t>
  </si>
  <si>
    <t>V160</t>
  </si>
  <si>
    <t>SANTA ANA</t>
  </si>
  <si>
    <t>AL3006</t>
  </si>
  <si>
    <t>AL069</t>
  </si>
  <si>
    <t>CABEZO TOSCA Y TALAET</t>
  </si>
  <si>
    <t>AL070</t>
  </si>
  <si>
    <t>ROMANA, LA</t>
  </si>
  <si>
    <t>AL071</t>
  </si>
  <si>
    <t>AL3011</t>
  </si>
  <si>
    <t>AL072</t>
  </si>
  <si>
    <t>SIERRA Y LOMAS</t>
  </si>
  <si>
    <t>ALBATERA</t>
  </si>
  <si>
    <t>AL073</t>
  </si>
  <si>
    <t>AL074</t>
  </si>
  <si>
    <t>AL075</t>
  </si>
  <si>
    <t>PETRACOS</t>
  </si>
  <si>
    <t>CASTELL DE CASTELLS</t>
  </si>
  <si>
    <t>AL1053</t>
  </si>
  <si>
    <t>AL006</t>
  </si>
  <si>
    <t>URCHILLO</t>
  </si>
  <si>
    <t>AL1063</t>
  </si>
  <si>
    <t>AL007</t>
  </si>
  <si>
    <t>PALLER</t>
  </si>
  <si>
    <t>ALTEA</t>
  </si>
  <si>
    <t>AL1021</t>
  </si>
  <si>
    <t>AL008</t>
  </si>
  <si>
    <t>CONJUNTO DE MONTES DE BIAR</t>
  </si>
  <si>
    <t>BIAR</t>
  </si>
  <si>
    <t>CS1030</t>
  </si>
  <si>
    <t>CS090</t>
  </si>
  <si>
    <t>CASANOVA</t>
  </si>
  <si>
    <t>CHJ</t>
  </si>
  <si>
    <t>CS3056</t>
  </si>
  <si>
    <t>CS091</t>
  </si>
  <si>
    <t>EMBALSE DE SICHAR</t>
  </si>
  <si>
    <t>ONDA</t>
  </si>
  <si>
    <t>CS1031</t>
  </si>
  <si>
    <t>CS092</t>
  </si>
  <si>
    <t>LA JIJONA I</t>
  </si>
  <si>
    <t>CORTES DE ARENOSO</t>
  </si>
  <si>
    <t>CS3070</t>
  </si>
  <si>
    <t>CS093</t>
  </si>
  <si>
    <t>EMBALSE DEL REGAJO</t>
  </si>
  <si>
    <t>JÉRICA</t>
  </si>
  <si>
    <t>CS3067</t>
  </si>
  <si>
    <t>CS094</t>
  </si>
  <si>
    <t>CAMPOS DE ARENOSO</t>
  </si>
  <si>
    <t>MONTANEJOS</t>
  </si>
  <si>
    <t>CS3073</t>
  </si>
  <si>
    <t>MOLINO DEL ABAD</t>
  </si>
  <si>
    <t>CS3074</t>
  </si>
  <si>
    <t>CS3075</t>
  </si>
  <si>
    <t>CS3076</t>
  </si>
  <si>
    <t>CS3077</t>
  </si>
  <si>
    <t>LES SANTES</t>
  </si>
  <si>
    <t>CS3079</t>
  </si>
  <si>
    <t>GARRANCHOSA DE ABAJO</t>
  </si>
  <si>
    <t>CS3080</t>
  </si>
  <si>
    <t>MASIA LA COMBA</t>
  </si>
  <si>
    <t>CS3081</t>
  </si>
  <si>
    <t>MAS DEL GROCH</t>
  </si>
  <si>
    <t>LA CATEDRAL</t>
  </si>
  <si>
    <t>IBI</t>
  </si>
  <si>
    <t>AL1060</t>
  </si>
  <si>
    <t>AL145</t>
  </si>
  <si>
    <t>CABEZO DE LAS CUEVAS</t>
  </si>
  <si>
    <t>AL1057_AL1058</t>
  </si>
  <si>
    <t>AL146</t>
  </si>
  <si>
    <t>PUNTAL DE LA HORADADA Y CHIMENEAS</t>
  </si>
  <si>
    <t>AL147</t>
  </si>
  <si>
    <t>SIERRA DE CALLOSA</t>
  </si>
  <si>
    <t>CALLOSA DE SEGURA</t>
  </si>
  <si>
    <t>AL0317001</t>
  </si>
  <si>
    <t>LOS PATOJOS</t>
  </si>
  <si>
    <t>AL1025</t>
  </si>
  <si>
    <t>ALQUEDRA, CARMELO Y AGREGADOS</t>
  </si>
  <si>
    <t>AL1050</t>
  </si>
  <si>
    <t>PLA DE MANETA</t>
  </si>
  <si>
    <t>AL1051</t>
  </si>
  <si>
    <t>LOMA SALINETA</t>
  </si>
  <si>
    <t>AL1073</t>
  </si>
  <si>
    <t>LO SEGUIN</t>
  </si>
  <si>
    <t>AL3009</t>
  </si>
  <si>
    <t>LOMA DE LA ARENA Y OTROS</t>
  </si>
  <si>
    <t>PLANES</t>
  </si>
  <si>
    <t>AL3013</t>
  </si>
  <si>
    <t>SIERRA DE BENEJUZAR</t>
  </si>
  <si>
    <t>AL048</t>
  </si>
  <si>
    <t>COTO</t>
  </si>
  <si>
    <t>MONÒVER / MONÓVAR</t>
  </si>
  <si>
    <t>AL049</t>
  </si>
  <si>
    <t>COTO Y ANEJOS</t>
  </si>
  <si>
    <t>AL0314001</t>
  </si>
  <si>
    <t>AL050</t>
  </si>
  <si>
    <t>LA ERRADA</t>
  </si>
  <si>
    <t>AL3007</t>
  </si>
  <si>
    <t>AL051</t>
  </si>
  <si>
    <t>SIERRA DE SANTA POLA</t>
  </si>
  <si>
    <t>SANTA POLA</t>
  </si>
  <si>
    <t>AL3001</t>
  </si>
  <si>
    <t>AL052</t>
  </si>
  <si>
    <t>VALL DE GALLINERA</t>
  </si>
  <si>
    <t>AL053</t>
  </si>
  <si>
    <t>LOMETAS</t>
  </si>
  <si>
    <t>AL054</t>
  </si>
  <si>
    <t>SALINAS</t>
  </si>
  <si>
    <t>AL1046</t>
  </si>
  <si>
    <t>AL055</t>
  </si>
  <si>
    <t>AL3056</t>
  </si>
  <si>
    <t>AL056</t>
  </si>
  <si>
    <t>SOLANA</t>
  </si>
  <si>
    <t>AL057</t>
  </si>
  <si>
    <t>AL3057</t>
  </si>
  <si>
    <t>AL058</t>
  </si>
  <si>
    <t>AZAFOR</t>
  </si>
  <si>
    <t>AL1007</t>
  </si>
  <si>
    <t>AL059</t>
  </si>
  <si>
    <t>CABO DE LA HUERTA</t>
  </si>
  <si>
    <t>AL060</t>
  </si>
  <si>
    <t>EL COCHINET</t>
  </si>
  <si>
    <t>AL3012</t>
  </si>
  <si>
    <t>AL061</t>
  </si>
  <si>
    <t>CABEZO</t>
  </si>
  <si>
    <t>BUSOT</t>
  </si>
  <si>
    <t>AL1001</t>
  </si>
  <si>
    <t>AL062</t>
  </si>
  <si>
    <t>ESQUENA DEL GOS, PANTANET Y PALLER</t>
  </si>
  <si>
    <t>AGOST</t>
  </si>
  <si>
    <t>AL3063</t>
  </si>
  <si>
    <t>AL063</t>
  </si>
  <si>
    <t>BENICADELL</t>
  </si>
  <si>
    <t>GAIANES</t>
  </si>
  <si>
    <t>AL064</t>
  </si>
  <si>
    <t>MORTIT</t>
  </si>
  <si>
    <t>SAGRA</t>
  </si>
  <si>
    <t>AL1027</t>
  </si>
  <si>
    <t>AL065</t>
  </si>
  <si>
    <t>LA CALERA Y SAN MAYOR</t>
  </si>
  <si>
    <t>CAÑADA</t>
  </si>
  <si>
    <t>CS017</t>
  </si>
  <si>
    <t>AL076</t>
  </si>
  <si>
    <t>CS060CS3002</t>
  </si>
  <si>
    <t>CS060CS3049</t>
  </si>
  <si>
    <t>AL146AL1057_AL1058</t>
  </si>
  <si>
    <t>Num ELENCO</t>
  </si>
  <si>
    <t>NºCONSORCIO</t>
  </si>
  <si>
    <t xml:space="preserve">Nº CONSORCIO </t>
  </si>
  <si>
    <t>CS3002</t>
  </si>
  <si>
    <t>CS3049</t>
  </si>
  <si>
    <t>Nº ELENCO</t>
  </si>
  <si>
    <t xml:space="preserve">Suma de superficie </t>
  </si>
  <si>
    <r>
      <t>2.</t>
    </r>
    <r>
      <rPr>
        <b/>
        <sz val="7"/>
        <rFont val="Times New Roman"/>
        <family val="1"/>
      </rPr>
      <t xml:space="preserve">       </t>
    </r>
    <r>
      <rPr>
        <b/>
        <sz val="10"/>
        <rFont val="Arial"/>
        <family val="2"/>
      </rPr>
      <t xml:space="preserve">Montes de la Generalitat no Catalogados Provincia de Castellón </t>
    </r>
  </si>
  <si>
    <t>Según DOCV!</t>
  </si>
  <si>
    <t>Suma (sin contar Vivero)</t>
  </si>
  <si>
    <r>
      <t>3.</t>
    </r>
    <r>
      <rPr>
        <b/>
        <sz val="7"/>
        <rFont val="Times New Roman"/>
        <family val="1"/>
      </rPr>
      <t xml:space="preserve">       </t>
    </r>
    <r>
      <rPr>
        <b/>
        <sz val="10"/>
        <rFont val="Arial"/>
        <family val="2"/>
      </rPr>
      <t xml:space="preserve">Montes de Ayuntamientos Catalogados Provincia de Castellón </t>
    </r>
  </si>
  <si>
    <t>UMBRÍA DEL FORN</t>
  </si>
  <si>
    <t>BOALAR (CASTELLFORT)</t>
  </si>
  <si>
    <t>V3005</t>
  </si>
  <si>
    <t>V017</t>
  </si>
  <si>
    <t>MONTE ALTO</t>
  </si>
  <si>
    <t>LLUTXENT</t>
  </si>
  <si>
    <t>V018</t>
  </si>
  <si>
    <t>V1030</t>
  </si>
  <si>
    <t>V019</t>
  </si>
  <si>
    <t>PALOMAR, EL</t>
  </si>
  <si>
    <t>V020</t>
  </si>
  <si>
    <t>LA SERRA</t>
  </si>
  <si>
    <t>PINET</t>
  </si>
  <si>
    <t xml:space="preserve">  </t>
  </si>
  <si>
    <t>V021</t>
  </si>
  <si>
    <t>TERRATEIG</t>
  </si>
  <si>
    <t>V022</t>
  </si>
  <si>
    <t>EL MONTE</t>
  </si>
  <si>
    <t>TOUS</t>
  </si>
  <si>
    <t>POLINYÀ DEL XÚQUER</t>
  </si>
  <si>
    <t>V3022</t>
  </si>
  <si>
    <t>V4614018</t>
  </si>
  <si>
    <t>V023</t>
  </si>
  <si>
    <t>LES AGULLES</t>
  </si>
  <si>
    <t>ALZIRA</t>
  </si>
  <si>
    <t>V024</t>
  </si>
  <si>
    <t>ALTO DE ALCOLÁ</t>
  </si>
  <si>
    <t>COFRENTES</t>
  </si>
  <si>
    <t>REQUENA</t>
  </si>
  <si>
    <t>V025</t>
  </si>
  <si>
    <t>CAMPICHUELO</t>
  </si>
  <si>
    <t>V026</t>
  </si>
  <si>
    <t>JALANCE</t>
  </si>
  <si>
    <t>AL020</t>
  </si>
  <si>
    <t>AL021</t>
  </si>
  <si>
    <t>BRAS DE MANGRANER</t>
  </si>
  <si>
    <t>AL3060</t>
  </si>
  <si>
    <t>AL022</t>
  </si>
  <si>
    <t>CALDERETA Y RASTRILLERA</t>
  </si>
  <si>
    <t>AL023</t>
  </si>
  <si>
    <t>AL024</t>
  </si>
  <si>
    <t>AL025</t>
  </si>
  <si>
    <t>V1018</t>
  </si>
  <si>
    <t>V001</t>
  </si>
  <si>
    <t>LA SIERRA</t>
  </si>
  <si>
    <t>BÈLGIDA</t>
  </si>
  <si>
    <t>XÀTIVA</t>
  </si>
  <si>
    <t>V1019</t>
  </si>
  <si>
    <t>V002</t>
  </si>
  <si>
    <t>BENIATJAR</t>
  </si>
  <si>
    <t>V1043</t>
  </si>
  <si>
    <t>V003</t>
  </si>
  <si>
    <t>OLLERIA, L'</t>
  </si>
  <si>
    <t>V1022</t>
  </si>
  <si>
    <t>V004</t>
  </si>
  <si>
    <t>PEREROLES</t>
  </si>
  <si>
    <t>CS032</t>
  </si>
  <si>
    <t>VALLIVANA</t>
  </si>
  <si>
    <t>CS033</t>
  </si>
  <si>
    <t>BOALAR Y BARRANQUICOS</t>
  </si>
  <si>
    <t>OLOCAU DEL REY</t>
  </si>
  <si>
    <t>CS034</t>
  </si>
  <si>
    <t>BARRANCO HONDO</t>
  </si>
  <si>
    <t>PORTELL DE MORELLA</t>
  </si>
  <si>
    <t>CS3062</t>
  </si>
  <si>
    <t>CS035</t>
  </si>
  <si>
    <t>PINARET</t>
  </si>
  <si>
    <t>CS036</t>
  </si>
  <si>
    <t>RAMBLA DE CELUMBRES</t>
  </si>
  <si>
    <t>CS037</t>
  </si>
  <si>
    <t>LA UMBRIA</t>
  </si>
  <si>
    <t>CS038</t>
  </si>
  <si>
    <t>LA MUELA</t>
  </si>
  <si>
    <t>TODOLELLA</t>
  </si>
  <si>
    <t>CS039</t>
  </si>
  <si>
    <t>LES FERRERES</t>
  </si>
  <si>
    <t>CS040</t>
  </si>
  <si>
    <t>BOALAR</t>
  </si>
  <si>
    <t>CS041</t>
  </si>
  <si>
    <t>PALOMITA</t>
  </si>
  <si>
    <t>CS042</t>
  </si>
  <si>
    <t>SIERRA NEGRA</t>
  </si>
  <si>
    <t>CS043</t>
  </si>
  <si>
    <t>BARRANCO DE LA MARE DE DEU</t>
  </si>
  <si>
    <t>ZORITA DEL MAESTRAZGO</t>
  </si>
  <si>
    <t>CS044</t>
  </si>
  <si>
    <t>LES CANALISES</t>
  </si>
  <si>
    <t>CS045</t>
  </si>
  <si>
    <t>CS046</t>
  </si>
  <si>
    <t>CS047</t>
  </si>
  <si>
    <t>CS048</t>
  </si>
  <si>
    <t>CS051</t>
  </si>
  <si>
    <t>CHÓVAR</t>
  </si>
  <si>
    <t>CS052</t>
  </si>
  <si>
    <t>BELLOTA</t>
  </si>
  <si>
    <t>CS053</t>
  </si>
  <si>
    <t>EL EMBRAL</t>
  </si>
  <si>
    <t>CS3001</t>
  </si>
  <si>
    <t>CS054</t>
  </si>
  <si>
    <t>TURMELL</t>
  </si>
  <si>
    <t>XERT / CHERT</t>
  </si>
  <si>
    <t>CS055</t>
  </si>
  <si>
    <t>PINAR DE LA TENENCIA</t>
  </si>
  <si>
    <t>CAUDIEL</t>
  </si>
  <si>
    <t>CS056</t>
  </si>
  <si>
    <t>SANTA BÁRBARA</t>
  </si>
  <si>
    <t>PINA DE MONTALGRAO</t>
  </si>
  <si>
    <t>CS057</t>
  </si>
  <si>
    <t>TAJAR</t>
  </si>
  <si>
    <t>TORRALBA DEL PINAR</t>
  </si>
  <si>
    <t>CS058</t>
  </si>
  <si>
    <t>ALTO DEL PINAR</t>
  </si>
  <si>
    <t>VILLAMALUR</t>
  </si>
  <si>
    <t>CS059</t>
  </si>
  <si>
    <t>AYÓDAR</t>
  </si>
  <si>
    <t>CS060</t>
  </si>
  <si>
    <t>ALTURA</t>
  </si>
  <si>
    <t>CS061</t>
  </si>
  <si>
    <t>LAS CONTIENDAS</t>
  </si>
  <si>
    <t>CS062</t>
  </si>
  <si>
    <t>CS063</t>
  </si>
  <si>
    <t>CS064</t>
  </si>
  <si>
    <t>MORRAL ROIG</t>
  </si>
  <si>
    <t>CULLA</t>
  </si>
  <si>
    <t>CS065</t>
  </si>
  <si>
    <t>ESPARRAGUERA</t>
  </si>
  <si>
    <t>CS066</t>
  </si>
  <si>
    <t>CASTELL DE CABRES</t>
  </si>
  <si>
    <t>CS067</t>
  </si>
  <si>
    <t>ORET</t>
  </si>
  <si>
    <t>CS068</t>
  </si>
  <si>
    <t>FONILLET</t>
  </si>
  <si>
    <t>CS069</t>
  </si>
  <si>
    <t>CS070</t>
  </si>
  <si>
    <t>SOLANA DE LA MINA</t>
  </si>
  <si>
    <t>CS071</t>
  </si>
  <si>
    <t>LA JARAMACIL</t>
  </si>
  <si>
    <t>CIRAT</t>
  </si>
  <si>
    <t>CS072</t>
  </si>
  <si>
    <t>CS073</t>
  </si>
  <si>
    <t>BOALAR MAYOR Y MENOR</t>
  </si>
  <si>
    <t>TRAIGUERA</t>
  </si>
  <si>
    <t>CS074</t>
  </si>
  <si>
    <t>LA FERRADURA</t>
  </si>
  <si>
    <t>CABANES</t>
  </si>
  <si>
    <t>CS075</t>
  </si>
  <si>
    <t>CS076</t>
  </si>
  <si>
    <t>CS3007</t>
  </si>
  <si>
    <t>CS077</t>
  </si>
  <si>
    <t>EL ESTEPAR</t>
  </si>
  <si>
    <t>CS3008</t>
  </si>
  <si>
    <t>CS078</t>
  </si>
  <si>
    <t>BOALAR O DEHESA</t>
  </si>
  <si>
    <t>ATZENETA DEL MAESTRAT</t>
  </si>
  <si>
    <t>CS3009</t>
  </si>
  <si>
    <t>CS3010</t>
  </si>
  <si>
    <t>CS3030</t>
  </si>
  <si>
    <t>CS079</t>
  </si>
  <si>
    <t>CS1039</t>
  </si>
  <si>
    <t>CS080</t>
  </si>
  <si>
    <t>SONEJA</t>
  </si>
  <si>
    <t>CS1034</t>
  </si>
  <si>
    <t>CS081</t>
  </si>
  <si>
    <t>CS1026</t>
  </si>
  <si>
    <t>CS082</t>
  </si>
  <si>
    <t>MAS DEL BAILE</t>
  </si>
  <si>
    <t>CS083</t>
  </si>
  <si>
    <t>CARRASCAL</t>
  </si>
  <si>
    <t>AZUÉBAR</t>
  </si>
  <si>
    <t>CS3031</t>
  </si>
  <si>
    <t>CS084</t>
  </si>
  <si>
    <t>CASTILLO DE PULPIS</t>
  </si>
  <si>
    <t>SANTA MAGDALENA DE PULPIS</t>
  </si>
  <si>
    <t>CS3034</t>
  </si>
  <si>
    <t>CS085</t>
  </si>
  <si>
    <t>CASTILLO DE CHIVERT</t>
  </si>
  <si>
    <t>ALCALÀ DE XIVERT</t>
  </si>
  <si>
    <t>CS1033</t>
  </si>
  <si>
    <t>CS086</t>
  </si>
  <si>
    <t>CS1028</t>
  </si>
  <si>
    <t>CS087</t>
  </si>
  <si>
    <t>LES CLAPISES</t>
  </si>
  <si>
    <t>CS1014</t>
  </si>
  <si>
    <t>CS088</t>
  </si>
  <si>
    <t>TRISTANY Y LA MINA</t>
  </si>
  <si>
    <t>SEGORBE Y GÁTOVA</t>
  </si>
  <si>
    <t>CS1029</t>
  </si>
  <si>
    <t>CS089</t>
  </si>
  <si>
    <t>TORRE ENGUAITA</t>
  </si>
  <si>
    <t>CS1058</t>
  </si>
  <si>
    <t>BASSOLES</t>
  </si>
  <si>
    <t>CS128CS1059</t>
  </si>
  <si>
    <t>CS1059</t>
  </si>
  <si>
    <t>AL147 AL3044</t>
  </si>
  <si>
    <t>LES PUNTES DE GOSÀLVEZ</t>
  </si>
  <si>
    <t>AL128</t>
  </si>
  <si>
    <t xml:space="preserve">Suma superficie </t>
  </si>
  <si>
    <t>AL129</t>
  </si>
  <si>
    <t>AL1076</t>
  </si>
  <si>
    <t>AL129AL1076</t>
  </si>
  <si>
    <t>V189</t>
  </si>
  <si>
    <t>EMBALSE DE BENAGÉBER</t>
  </si>
  <si>
    <t>AL130</t>
  </si>
  <si>
    <t>BENAGÉBER</t>
  </si>
  <si>
    <t>ESPINALS (comunal)</t>
  </si>
  <si>
    <t>VALLE DEL ANGEL Y RABOSA (Areas no catalogadas)</t>
  </si>
  <si>
    <t>V190</t>
  </si>
  <si>
    <t>V191</t>
  </si>
  <si>
    <t>LAS PEDRIZAS Y AGREGADOS</t>
  </si>
  <si>
    <t>AL131</t>
  </si>
  <si>
    <t>SALADARS</t>
  </si>
  <si>
    <t>VILLAHERMOSA DEL RÍO</t>
  </si>
  <si>
    <t>DÉNIA</t>
  </si>
  <si>
    <t>VALL D'ALCALÀ, LA</t>
  </si>
  <si>
    <t>TURÍS, TORRENT y GODELLETA</t>
  </si>
  <si>
    <t>REAL</t>
  </si>
  <si>
    <t>RIBERAS DEL RÍO PALANCIA</t>
  </si>
  <si>
    <t>MASÍA ROURE</t>
  </si>
  <si>
    <t>VALLE DEL  ÁNGEL Y RABOSA</t>
  </si>
  <si>
    <t>FUENTE RAMÓN</t>
  </si>
  <si>
    <t>AGUJAS DE SANTA ÁGUEDA (comunal)</t>
  </si>
  <si>
    <t>LA UMBRÍA Y LA VILLA (comunal)</t>
  </si>
  <si>
    <t xml:space="preserve">LA SIERRA </t>
  </si>
  <si>
    <t>CORRALES DEL MARQUÉS</t>
  </si>
  <si>
    <t>RACÓ FOYA CATALINA</t>
  </si>
  <si>
    <t>BARRANCO DE LAS ÁGUILAS</t>
  </si>
  <si>
    <t>MOLA DE BERNARD, ALGEZARES Y SILIM</t>
  </si>
  <si>
    <t>SAN PASCUAL, BARRANCO DEL INFIERNO Y DESIERTO</t>
  </si>
  <si>
    <t>OMBRIES DE PARDINETES I COTET</t>
  </si>
  <si>
    <t>RACHIL Y MAIGMÓ</t>
  </si>
  <si>
    <t>ALTO DE SEBASTIÁ</t>
  </si>
  <si>
    <t>ALTO DE JERÓNIMO</t>
  </si>
  <si>
    <t>ALTO DE PÉREZ Y AGREGADOS</t>
  </si>
  <si>
    <t>LÁZARO Y CANTAL</t>
  </si>
  <si>
    <t>SALOMÓ</t>
  </si>
  <si>
    <t>TABAYÁ</t>
  </si>
  <si>
    <t>ALTO DE DON PEDRO, CEPILLAR Y LOMA LARGA</t>
  </si>
  <si>
    <t>UMBRÍA</t>
  </si>
  <si>
    <t>PEÑA Y CARRÚS</t>
  </si>
  <si>
    <t>UMBRÍA DEL ALGAYAT</t>
  </si>
  <si>
    <t>ALTO DE CÁRDENAS</t>
  </si>
  <si>
    <t>UMBRÍA O LLANO DE ALCALA</t>
  </si>
  <si>
    <t>RACÓ DE LA RIOLA</t>
  </si>
  <si>
    <t>VENTÓS</t>
  </si>
  <si>
    <t>SIERRA DE LOS ALGEZARES, BARRANCOS Y TABAYA</t>
  </si>
  <si>
    <t>MISERÁ</t>
  </si>
  <si>
    <t>SIERRA DE LA VILLA, TERLINQUES Y OTROS</t>
  </si>
  <si>
    <t>MONTE GRANDE Y LA HORTOLILLA</t>
  </si>
  <si>
    <t>HERRADA DEL GALLEGO, LA SERRATILLA Y CASA LAUZA</t>
  </si>
  <si>
    <t>PUERTO DE BENIGÀNIM</t>
  </si>
  <si>
    <t>MUELA DE CORTES</t>
  </si>
  <si>
    <t>CASA DE CÁRCEL Y RETORNO</t>
  </si>
  <si>
    <t>LA MATEA</t>
  </si>
  <si>
    <t>RIBERAS DEL RÍO MAGRO</t>
  </si>
  <si>
    <t>SOLANA DE LA MUELA DE JUEY Y LOS RINCONES</t>
  </si>
  <si>
    <t>LOMA DEL MOJÓN Y AGREGADOS</t>
  </si>
  <si>
    <t>EL CARRASCAL, LOS LLANOS Y LAS UMBRÍAS</t>
  </si>
  <si>
    <t>BARONÍA DE OTONEL</t>
  </si>
  <si>
    <t>V189V1034</t>
  </si>
  <si>
    <t xml:space="preserve">FUENTE UMBRÍA Y OTROS </t>
  </si>
  <si>
    <t>LA CABRERA, SIERRA DE MALACARA Y EL QUEIXAL</t>
  </si>
  <si>
    <t xml:space="preserve">LES FOYES </t>
  </si>
  <si>
    <t>UMBRÍA DE LA FUENTE MIRALLES</t>
  </si>
  <si>
    <t>MAS DE FALCÓ</t>
  </si>
  <si>
    <t>OMBRIES DE BENIFASSÀ</t>
  </si>
  <si>
    <t>MASIA TRINCHÁN</t>
  </si>
  <si>
    <t>SIERRA ESPADÁN</t>
  </si>
  <si>
    <t>ALTÍS</t>
  </si>
  <si>
    <t>MASÍA FERRERES</t>
  </si>
  <si>
    <t>MASÍA DEL BELLOTERO</t>
  </si>
  <si>
    <t>MASIA CUCALÓN</t>
  </si>
  <si>
    <t>LA MARTINA, RINCÓN DE LA BALSA Y OTROS</t>
  </si>
  <si>
    <t>FONOLLÁS</t>
  </si>
  <si>
    <t>UMBRÍA DE PERE</t>
  </si>
  <si>
    <t>UMBRÍA DE SAN MARCOS</t>
  </si>
  <si>
    <t>BARRANCO DEL CARBÓN</t>
  </si>
  <si>
    <t>UMBRÍA DE CASTRO</t>
  </si>
  <si>
    <t>EMBALSE DE MARÍA CRISTINA</t>
  </si>
  <si>
    <t>MASÍA FUSTES</t>
  </si>
  <si>
    <t>MASÍA CARCHET</t>
  </si>
  <si>
    <t>MASÍA DE CUENCAS</t>
  </si>
  <si>
    <t>MASÍA DE LLOZA</t>
  </si>
  <si>
    <t>MASÍA LLOMES</t>
  </si>
  <si>
    <t>TOSAL REDÓ</t>
  </si>
  <si>
    <t>SIERRA ENGARCERÁN</t>
  </si>
  <si>
    <t>LA POBLA DE BENIFASSÀ</t>
  </si>
  <si>
    <t>EL TORO</t>
  </si>
  <si>
    <t>LES COVES DE VINROMÀ</t>
  </si>
  <si>
    <t>LA TORRE D'EN BESORA</t>
  </si>
  <si>
    <t>LA VALL D'UIXÓ</t>
  </si>
  <si>
    <t>LA VILAVELLA</t>
  </si>
  <si>
    <t>GRUPO AÍN (BENALÍ Y BATALLA, CORRALET, NOGUERALS)</t>
  </si>
  <si>
    <t>Nombre</t>
  </si>
  <si>
    <t>Ademuz</t>
  </si>
  <si>
    <t>Ador</t>
  </si>
  <si>
    <t>Adsubia</t>
  </si>
  <si>
    <t>Agost</t>
  </si>
  <si>
    <t>Agres</t>
  </si>
  <si>
    <t>Agullent</t>
  </si>
  <si>
    <t>Aielo de Malferit</t>
  </si>
  <si>
    <t>Aielo de Rugat</t>
  </si>
  <si>
    <t>Aigües</t>
  </si>
  <si>
    <t>Aín</t>
  </si>
  <si>
    <t>Alacant/Alicante</t>
  </si>
  <si>
    <t>Alaquàs</t>
  </si>
  <si>
    <t>Albaida</t>
  </si>
  <si>
    <t>Albal</t>
  </si>
  <si>
    <t>Albalat de la Ribera</t>
  </si>
  <si>
    <t>Albalat dels Sorells</t>
  </si>
  <si>
    <t>Albalat dels Tarongers</t>
  </si>
  <si>
    <t>Albatera</t>
  </si>
  <si>
    <t>Alberic</t>
  </si>
  <si>
    <t>Albocàsser</t>
  </si>
  <si>
    <t>Alborache</t>
  </si>
  <si>
    <t>Alboraya</t>
  </si>
  <si>
    <t>Albuixech</t>
  </si>
  <si>
    <t>Alcalalí</t>
  </si>
  <si>
    <t>Alcàntera de Xúquer</t>
  </si>
  <si>
    <t>Alcàsser</t>
  </si>
  <si>
    <t>Alcocer de Planes</t>
  </si>
  <si>
    <t>Alcoi/Alcoy</t>
  </si>
  <si>
    <t>Alcoleja</t>
  </si>
  <si>
    <t>Alcora, l'</t>
  </si>
  <si>
    <t>Alcublas</t>
  </si>
  <si>
    <t>Alcúdia de Crespins, l'</t>
  </si>
  <si>
    <t>Alcudia de Veo</t>
  </si>
  <si>
    <t>Alcúdia, l'</t>
  </si>
  <si>
    <t>Aldaia</t>
  </si>
  <si>
    <t>Alfafar</t>
  </si>
  <si>
    <t>Alfafara</t>
  </si>
  <si>
    <t>Alfara de la Baronia</t>
  </si>
  <si>
    <t>Alfara del Patriarca</t>
  </si>
  <si>
    <t>Alfarp</t>
  </si>
  <si>
    <t>Alfarrasí</t>
  </si>
  <si>
    <t>Alfàs del Pi, l'</t>
  </si>
  <si>
    <t>Alfauir</t>
  </si>
  <si>
    <t>Alfondeguilla</t>
  </si>
  <si>
    <t>Algar de Palancia</t>
  </si>
  <si>
    <t>Algemesí</t>
  </si>
  <si>
    <t>Algimia de Alfara</t>
  </si>
  <si>
    <t>Algimia de Almonacid</t>
  </si>
  <si>
    <t>Alginet</t>
  </si>
  <si>
    <t>Algorfa</t>
  </si>
  <si>
    <t>Algueña</t>
  </si>
  <si>
    <t>Almàssera</t>
  </si>
  <si>
    <t>Almassora/Almazora</t>
  </si>
  <si>
    <t>Almenara</t>
  </si>
  <si>
    <t>Almiserà</t>
  </si>
  <si>
    <t>Almoines</t>
  </si>
  <si>
    <t>Almoradí</t>
  </si>
  <si>
    <t>Almudaina</t>
  </si>
  <si>
    <t>Almussafes</t>
  </si>
  <si>
    <t>Alpuente</t>
  </si>
  <si>
    <t>Alqueria d'Asnar, l'</t>
  </si>
  <si>
    <t>Alqueria de la Comtessa, l'</t>
  </si>
  <si>
    <t>Alquerías del Niño Perdido</t>
  </si>
  <si>
    <t>Altea</t>
  </si>
  <si>
    <t>Altura</t>
  </si>
  <si>
    <t>Alzira</t>
  </si>
  <si>
    <t>Andilla</t>
  </si>
  <si>
    <t>Anna</t>
  </si>
  <si>
    <t>Antella</t>
  </si>
  <si>
    <t>Arañuel</t>
  </si>
  <si>
    <t>Aras de los Olmos</t>
  </si>
  <si>
    <t>Ares del Maestrat</t>
  </si>
  <si>
    <t>Argelita</t>
  </si>
  <si>
    <t>Artana</t>
  </si>
  <si>
    <t>Aspe</t>
  </si>
  <si>
    <t>Atzeneta del Maestrat</t>
  </si>
  <si>
    <t>Ayódar</t>
  </si>
  <si>
    <t>Azuébar</t>
  </si>
  <si>
    <t>Balones</t>
  </si>
  <si>
    <t>Banyeres de Mariola</t>
  </si>
  <si>
    <t>Barracas</t>
  </si>
  <si>
    <t>Barx</t>
  </si>
  <si>
    <t>Barxeta</t>
  </si>
  <si>
    <t>Bejís</t>
  </si>
  <si>
    <t>Bèlgida</t>
  </si>
  <si>
    <t>Bellreguard</t>
  </si>
  <si>
    <t>Bellús</t>
  </si>
  <si>
    <t>Benafer</t>
  </si>
  <si>
    <t>Benafigos</t>
  </si>
  <si>
    <t>Benagéber</t>
  </si>
  <si>
    <t>Benaguasil</t>
  </si>
  <si>
    <t>Benasal</t>
  </si>
  <si>
    <t>Benasau</t>
  </si>
  <si>
    <t>Benavites</t>
  </si>
  <si>
    <t>Beneixama</t>
  </si>
  <si>
    <t>Beneixida</t>
  </si>
  <si>
    <t>Benejúzar</t>
  </si>
  <si>
    <t>Benetússer</t>
  </si>
  <si>
    <t>Benferri</t>
  </si>
  <si>
    <t>Beniarbeig</t>
  </si>
  <si>
    <t>Beniardá</t>
  </si>
  <si>
    <t>Beniarjó</t>
  </si>
  <si>
    <t>Beniarrés</t>
  </si>
  <si>
    <t>Beniatjar</t>
  </si>
  <si>
    <t>Benicarló</t>
  </si>
  <si>
    <t>Benicàssim/Benicasim</t>
  </si>
  <si>
    <t>Benicolet</t>
  </si>
  <si>
    <t>Benicull de Xúquer</t>
  </si>
  <si>
    <t>Benidoleig</t>
  </si>
  <si>
    <t>Benidorm</t>
  </si>
  <si>
    <t>Benifaió</t>
  </si>
  <si>
    <t>Benifairó de la Valldigna</t>
  </si>
  <si>
    <t>Benifairó de les Valls</t>
  </si>
  <si>
    <t>Benifallim</t>
  </si>
  <si>
    <t>Benifato</t>
  </si>
  <si>
    <t>Beniflá</t>
  </si>
  <si>
    <t>Benigànim</t>
  </si>
  <si>
    <t>Benigembla</t>
  </si>
  <si>
    <t>Benijófar</t>
  </si>
  <si>
    <t>Benilloba</t>
  </si>
  <si>
    <t>Benillup</t>
  </si>
  <si>
    <t>Benimantell</t>
  </si>
  <si>
    <t>Benimarfull</t>
  </si>
  <si>
    <t>Benimassot</t>
  </si>
  <si>
    <t>Benimeli</t>
  </si>
  <si>
    <t>Benimodo</t>
  </si>
  <si>
    <t>Benimuslem</t>
  </si>
  <si>
    <t>Beniparrell</t>
  </si>
  <si>
    <t>Benirredrà</t>
  </si>
  <si>
    <t>Benisanó</t>
  </si>
  <si>
    <t>Benissa</t>
  </si>
  <si>
    <t>Benissoda</t>
  </si>
  <si>
    <t>Benisuera</t>
  </si>
  <si>
    <t>Benlloch</t>
  </si>
  <si>
    <t>Bétera</t>
  </si>
  <si>
    <t>Betxí</t>
  </si>
  <si>
    <t>Biar</t>
  </si>
  <si>
    <t>Bicorp</t>
  </si>
  <si>
    <t>Bigastro</t>
  </si>
  <si>
    <t>Bocairent</t>
  </si>
  <si>
    <t>Bolbaite</t>
  </si>
  <si>
    <t>Bolulla</t>
  </si>
  <si>
    <t>Bonrepòs i Mirambell</t>
  </si>
  <si>
    <t>Borriana/Burriana</t>
  </si>
  <si>
    <t>Borriol</t>
  </si>
  <si>
    <t>Bufali</t>
  </si>
  <si>
    <t>Bugarra</t>
  </si>
  <si>
    <t>Buñol</t>
  </si>
  <si>
    <t>Burjassot</t>
  </si>
  <si>
    <t>Busot</t>
  </si>
  <si>
    <t>Cabanes</t>
  </si>
  <si>
    <t>Càlig</t>
  </si>
  <si>
    <t>Calles</t>
  </si>
  <si>
    <t>Callosa d'en Sarrià</t>
  </si>
  <si>
    <t>Callosa de Segura</t>
  </si>
  <si>
    <t>Calp</t>
  </si>
  <si>
    <t>Camp de Mirra, el/Campo de Mirra</t>
  </si>
  <si>
    <t>Campello, el</t>
  </si>
  <si>
    <t>Camporrobles</t>
  </si>
  <si>
    <t>Cañada</t>
  </si>
  <si>
    <t>Canals</t>
  </si>
  <si>
    <t>Canet d'En Berenguer</t>
  </si>
  <si>
    <t>Canet lo Roig</t>
  </si>
  <si>
    <t>Càrcer</t>
  </si>
  <si>
    <t>Carlet</t>
  </si>
  <si>
    <t>Carrícola</t>
  </si>
  <si>
    <t>Casas Altas</t>
  </si>
  <si>
    <t>Casinos</t>
  </si>
  <si>
    <t>Castalla</t>
  </si>
  <si>
    <t>Castell de Cabres</t>
  </si>
  <si>
    <t>Castell de Castells</t>
  </si>
  <si>
    <t>Castell de Guadalest, el</t>
  </si>
  <si>
    <t>Castellfort</t>
  </si>
  <si>
    <t>Castellnovo</t>
  </si>
  <si>
    <t>Castelló de la Plana/Castellón de la Plana</t>
  </si>
  <si>
    <t>Castelló de Rugat</t>
  </si>
  <si>
    <t>Castellonet de la Conquesta</t>
  </si>
  <si>
    <t>Castielfabib</t>
  </si>
  <si>
    <t>Castillo de Villamalefa</t>
  </si>
  <si>
    <t>Catadau</t>
  </si>
  <si>
    <t>Catarroja</t>
  </si>
  <si>
    <t>Catí</t>
  </si>
  <si>
    <t>Catral</t>
  </si>
  <si>
    <t>Caudete de las Fuentes</t>
  </si>
  <si>
    <t>Caudiel</t>
  </si>
  <si>
    <t>Cerdà</t>
  </si>
  <si>
    <t>Chella</t>
  </si>
  <si>
    <t>Chelva</t>
  </si>
  <si>
    <t>Chera</t>
  </si>
  <si>
    <t>Cheste</t>
  </si>
  <si>
    <t>Chilches/Xilxes</t>
  </si>
  <si>
    <t>Chóvar</t>
  </si>
  <si>
    <t>Chulilla</t>
  </si>
  <si>
    <t>Cinctorres</t>
  </si>
  <si>
    <t>Cirat</t>
  </si>
  <si>
    <t>Cocentaina</t>
  </si>
  <si>
    <t>Cofrentes</t>
  </si>
  <si>
    <t>Confrides</t>
  </si>
  <si>
    <t>Corbera</t>
  </si>
  <si>
    <t>Cortes de Arenoso</t>
  </si>
  <si>
    <t>Cortes de Pallás</t>
  </si>
  <si>
    <t>Costur</t>
  </si>
  <si>
    <t>Cotes</t>
  </si>
  <si>
    <t>Coves de Vinromà, les</t>
  </si>
  <si>
    <t>Cox</t>
  </si>
  <si>
    <t>Crevillent</t>
  </si>
  <si>
    <t>Culla</t>
  </si>
  <si>
    <t>Cullera</t>
  </si>
  <si>
    <t>Daimús</t>
  </si>
  <si>
    <t>Daya Nueva</t>
  </si>
  <si>
    <t>Daya Vieja</t>
  </si>
  <si>
    <t>Dénia</t>
  </si>
  <si>
    <t>Dolores</t>
  </si>
  <si>
    <t>Domeño</t>
  </si>
  <si>
    <t>Dos Aguas</t>
  </si>
  <si>
    <t>Elda</t>
  </si>
  <si>
    <t>Eliana, l'</t>
  </si>
  <si>
    <t>Elx/Elche</t>
  </si>
  <si>
    <t>Emperador</t>
  </si>
  <si>
    <t>Enguera</t>
  </si>
  <si>
    <t>Ènova, l'</t>
  </si>
  <si>
    <t>Eslida</t>
  </si>
  <si>
    <t>Espadilla</t>
  </si>
  <si>
    <t>Estivella</t>
  </si>
  <si>
    <t>Estubeny</t>
  </si>
  <si>
    <t>Facheca</t>
  </si>
  <si>
    <t>Famorca</t>
  </si>
  <si>
    <t>Fanzara</t>
  </si>
  <si>
    <t>Faura</t>
  </si>
  <si>
    <t>Favara</t>
  </si>
  <si>
    <t>Figueroles</t>
  </si>
  <si>
    <t>Finestrat</t>
  </si>
  <si>
    <t>Foios</t>
  </si>
  <si>
    <t>Fondó de les Neus, el/Hondón de las Nieves</t>
  </si>
  <si>
    <t>Font d'En Carròs, la</t>
  </si>
  <si>
    <t>Font de la Figuera, la</t>
  </si>
  <si>
    <t>Fontanars dels Alforins</t>
  </si>
  <si>
    <t>Forcall</t>
  </si>
  <si>
    <t>Formentera del Segura</t>
  </si>
  <si>
    <t>Fortaleny</t>
  </si>
  <si>
    <t>Fuente la Reina</t>
  </si>
  <si>
    <t>Fuenterrobles</t>
  </si>
  <si>
    <t>Fuentes de Ayódar</t>
  </si>
  <si>
    <t>Gaianes</t>
  </si>
  <si>
    <t>Gaibiel</t>
  </si>
  <si>
    <t>Gandia</t>
  </si>
  <si>
    <t>Gata de Gorgos</t>
  </si>
  <si>
    <t>Gátova</t>
  </si>
  <si>
    <t>Gavarda</t>
  </si>
  <si>
    <t>Geldo</t>
  </si>
  <si>
    <t>Genovés</t>
  </si>
  <si>
    <t>Gestalgar</t>
  </si>
  <si>
    <t>Gilet</t>
  </si>
  <si>
    <t>Godella</t>
  </si>
  <si>
    <t>Godelleta</t>
  </si>
  <si>
    <t>Gorga</t>
  </si>
  <si>
    <t>Granja de la Costera, la</t>
  </si>
  <si>
    <t>Granja de Rocamora</t>
  </si>
  <si>
    <t>Guadasséquies</t>
  </si>
  <si>
    <t>Guadassuar</t>
  </si>
  <si>
    <t>Guardamar de la Safor</t>
  </si>
  <si>
    <t>Guardamar del Segura</t>
  </si>
  <si>
    <t>Herbés</t>
  </si>
  <si>
    <t>Higueras</t>
  </si>
  <si>
    <t>Higueruelas</t>
  </si>
  <si>
    <t>Hondón de los Frailes</t>
  </si>
  <si>
    <t>Ibi</t>
  </si>
  <si>
    <t>Jacarilla</t>
  </si>
  <si>
    <t>Jalance</t>
  </si>
  <si>
    <t>Jana, la</t>
  </si>
  <si>
    <t>Jarafuel</t>
  </si>
  <si>
    <t>Jérica</t>
  </si>
  <si>
    <t>Llanera de Ranes</t>
  </si>
  <si>
    <t>Llaurí</t>
  </si>
  <si>
    <t>Llíber</t>
  </si>
  <si>
    <t>Llíria</t>
  </si>
  <si>
    <t>Llocnou d'En Fenollet</t>
  </si>
  <si>
    <t>Llocnou de la Corona</t>
  </si>
  <si>
    <t>Llocnou de Sant Jeroni</t>
  </si>
  <si>
    <t>Llombai</t>
  </si>
  <si>
    <t>Llosa de Ranes, la</t>
  </si>
  <si>
    <t>Llosa, la</t>
  </si>
  <si>
    <t>Llutxent</t>
  </si>
  <si>
    <t>Loriguilla</t>
  </si>
  <si>
    <t>Losa del Obispo</t>
  </si>
  <si>
    <t>Lucena del Cid</t>
  </si>
  <si>
    <t>Ludiente</t>
  </si>
  <si>
    <t>Macastre</t>
  </si>
  <si>
    <t>Manises</t>
  </si>
  <si>
    <t>Manuel</t>
  </si>
  <si>
    <t>Massalavés</t>
  </si>
  <si>
    <t>Massalfassar</t>
  </si>
  <si>
    <t>Massamagrell</t>
  </si>
  <si>
    <t>Massanassa</t>
  </si>
  <si>
    <t>Mata, la</t>
  </si>
  <si>
    <t>Matet</t>
  </si>
  <si>
    <t>Meliana</t>
  </si>
  <si>
    <t>Millares</t>
  </si>
  <si>
    <t>Millena</t>
  </si>
  <si>
    <t>Miramar</t>
  </si>
  <si>
    <t>Mislata</t>
  </si>
  <si>
    <t>Moixent/Mogente</t>
  </si>
  <si>
    <t>Moncada</t>
  </si>
  <si>
    <t>Moncofa</t>
  </si>
  <si>
    <t>Monforte del Cid</t>
  </si>
  <si>
    <t>Monòver/Monóvar</t>
  </si>
  <si>
    <t>Montán</t>
  </si>
  <si>
    <t>Montanejos</t>
  </si>
  <si>
    <t>Montaverner</t>
  </si>
  <si>
    <t>Montesa</t>
  </si>
  <si>
    <t>Montesinos, los</t>
  </si>
  <si>
    <t>Montitxelvo/Montichelvo</t>
  </si>
  <si>
    <t>Montroi/Montroy</t>
  </si>
  <si>
    <t>Montserrat</t>
  </si>
  <si>
    <t>Morella</t>
  </si>
  <si>
    <t>Murla</t>
  </si>
  <si>
    <t>Muro de Alcoy</t>
  </si>
  <si>
    <t>Museros</t>
  </si>
  <si>
    <t>Mutxamel</t>
  </si>
  <si>
    <t>Náquera</t>
  </si>
  <si>
    <t>Navajas</t>
  </si>
  <si>
    <t>Navarrés</t>
  </si>
  <si>
    <t>Novelda</t>
  </si>
  <si>
    <t>Novetlè/Novelé</t>
  </si>
  <si>
    <t>Nucia, la</t>
  </si>
  <si>
    <t>Nules</t>
  </si>
  <si>
    <t>Oliva</t>
  </si>
  <si>
    <t>Olleria, l'</t>
  </si>
  <si>
    <t>Olocau</t>
  </si>
  <si>
    <t>Olocau del Rey</t>
  </si>
  <si>
    <t>Onda</t>
  </si>
  <si>
    <t>Ondara</t>
  </si>
  <si>
    <t>Onil</t>
  </si>
  <si>
    <t>Ontinyent</t>
  </si>
  <si>
    <t>Orba</t>
  </si>
  <si>
    <t>Orihuela</t>
  </si>
  <si>
    <t>Orpesa/Oropesa del Mar</t>
  </si>
  <si>
    <t>Orxa, l'/Lorcha</t>
  </si>
  <si>
    <t>Orxeta</t>
  </si>
  <si>
    <t>Otos</t>
  </si>
  <si>
    <t>Paiporta</t>
  </si>
  <si>
    <t>Palanques</t>
  </si>
  <si>
    <t>Palma de Gandía</t>
  </si>
  <si>
    <t>Palmera</t>
  </si>
  <si>
    <t>Palomar, el</t>
  </si>
  <si>
    <t>Parcent</t>
  </si>
  <si>
    <t>Paterna</t>
  </si>
  <si>
    <t>Pavías</t>
  </si>
  <si>
    <t>Pedralba</t>
  </si>
  <si>
    <t>Pedreguer</t>
  </si>
  <si>
    <t>Pego</t>
  </si>
  <si>
    <t>Penàguila</t>
  </si>
  <si>
    <t>Peníscola/Peñíscola</t>
  </si>
  <si>
    <t>Petrer</t>
  </si>
  <si>
    <t>Petrés</t>
  </si>
  <si>
    <t>Picanya</t>
  </si>
  <si>
    <t>Picassent</t>
  </si>
  <si>
    <t>Pilar de la Horadada</t>
  </si>
  <si>
    <t>Piles</t>
  </si>
  <si>
    <t>Pina de Montalgrao</t>
  </si>
  <si>
    <t>Pinet</t>
  </si>
  <si>
    <t>Pinós, el/Pinoso</t>
  </si>
  <si>
    <t>Planes</t>
  </si>
  <si>
    <t>Pobla de Benifassà, la</t>
  </si>
  <si>
    <t>Pobla de Farnals, la</t>
  </si>
  <si>
    <t>Pobla de Tornesa, la</t>
  </si>
  <si>
    <t>Pobla de Vallbona, la</t>
  </si>
  <si>
    <t>Pobla del Duc, la</t>
  </si>
  <si>
    <t>Pobla Llarga, la</t>
  </si>
  <si>
    <t>Poble Nou de Benitatxell, el/Benitachell</t>
  </si>
  <si>
    <t>Poblets, els</t>
  </si>
  <si>
    <t>Polinyà de Xúquer</t>
  </si>
  <si>
    <t>Polop</t>
  </si>
  <si>
    <t>Portell de Morella</t>
  </si>
  <si>
    <t>Potríes</t>
  </si>
  <si>
    <t>Puçol</t>
  </si>
  <si>
    <t>Puebla de Arenoso</t>
  </si>
  <si>
    <t>Puebla de San Miguel</t>
  </si>
  <si>
    <t>Puig de Santa Maria, el</t>
  </si>
  <si>
    <t>Quart de les Valls</t>
  </si>
  <si>
    <t>Quart de Poblet</t>
  </si>
  <si>
    <t>Quartell</t>
  </si>
  <si>
    <t>Quatretonda</t>
  </si>
  <si>
    <t>Quatretondeta</t>
  </si>
  <si>
    <t>Quesa</t>
  </si>
  <si>
    <t>Rafal</t>
  </si>
  <si>
    <t>Rafelbunyol</t>
  </si>
  <si>
    <t>Rafelcofer</t>
  </si>
  <si>
    <t>Rafelguaraf</t>
  </si>
  <si>
    <t>Ràfol d'Almúnia , el</t>
  </si>
  <si>
    <t>Ráfol de Salem</t>
  </si>
  <si>
    <t>Real</t>
  </si>
  <si>
    <t>Real de Gandía</t>
  </si>
  <si>
    <t>Redován</t>
  </si>
  <si>
    <t>Relleu</t>
  </si>
  <si>
    <t>Requena</t>
  </si>
  <si>
    <t>Riba-roja de Túria</t>
  </si>
  <si>
    <t>Ribesalbes</t>
  </si>
  <si>
    <t>Riola</t>
  </si>
  <si>
    <t>Rojales</t>
  </si>
  <si>
    <t>Romana, la</t>
  </si>
  <si>
    <t>Rossell</t>
  </si>
  <si>
    <t>Rotglà i Corberà</t>
  </si>
  <si>
    <t>Rótova</t>
  </si>
  <si>
    <t>Rugat</t>
  </si>
  <si>
    <t>Sagra</t>
  </si>
  <si>
    <t>Sagunt/Sagunto</t>
  </si>
  <si>
    <t>Salem</t>
  </si>
  <si>
    <t>Salinas</t>
  </si>
  <si>
    <t>Salzadella, la</t>
  </si>
  <si>
    <t>San Antonio de Benagéber</t>
  </si>
  <si>
    <t>San Fulgencio</t>
  </si>
  <si>
    <t>San Isidro</t>
  </si>
  <si>
    <t>San Miguel de Salinas</t>
  </si>
  <si>
    <t>Sanet y Negrals</t>
  </si>
  <si>
    <t>Sant Jordi/San Jorge</t>
  </si>
  <si>
    <t>Sant Vicent del Raspeig/San Vicente del Raspeig</t>
  </si>
  <si>
    <t>Santa Magdalena de Pulpis</t>
  </si>
  <si>
    <t>Santa Pola</t>
  </si>
  <si>
    <t>Sax</t>
  </si>
  <si>
    <t>Sedaví</t>
  </si>
  <si>
    <t>Segart</t>
  </si>
  <si>
    <t>Sella</t>
  </si>
  <si>
    <t>Sellent</t>
  </si>
  <si>
    <t>Sempere</t>
  </si>
  <si>
    <t>Senija</t>
  </si>
  <si>
    <t>Senyera</t>
  </si>
  <si>
    <t>Serra</t>
  </si>
  <si>
    <t>Serratella, la</t>
  </si>
  <si>
    <t>Sierra Engarcerán</t>
  </si>
  <si>
    <t>Siete Aguas</t>
  </si>
  <si>
    <t>Silla</t>
  </si>
  <si>
    <t>Simat de la Valldigna</t>
  </si>
  <si>
    <t>Sinarcas</t>
  </si>
  <si>
    <t>Sollana</t>
  </si>
  <si>
    <t>Soneja</t>
  </si>
  <si>
    <t>Sot de Chera</t>
  </si>
  <si>
    <t>Sot de Ferrer</t>
  </si>
  <si>
    <t>Sueca</t>
  </si>
  <si>
    <t>Suera/Sueras</t>
  </si>
  <si>
    <t>Sumacàrcer</t>
  </si>
  <si>
    <t>Tales</t>
  </si>
  <si>
    <t>Tàrbena</t>
  </si>
  <si>
    <t>Tavernes Blanques</t>
  </si>
  <si>
    <t>Tavernes de la Valldigna</t>
  </si>
  <si>
    <t>Teresa</t>
  </si>
  <si>
    <t>Terrateig</t>
  </si>
  <si>
    <t>Teulada</t>
  </si>
  <si>
    <t>Tibi</t>
  </si>
  <si>
    <t>Tírig</t>
  </si>
  <si>
    <t>Titaguas</t>
  </si>
  <si>
    <t>Todolella</t>
  </si>
  <si>
    <t>Toga</t>
  </si>
  <si>
    <t>Tollos</t>
  </si>
  <si>
    <t>Torás</t>
  </si>
  <si>
    <t>Tormos</t>
  </si>
  <si>
    <t>Toro, El</t>
  </si>
  <si>
    <t>Torralba del Pinar</t>
  </si>
  <si>
    <t>Torre d'En Besora, la</t>
  </si>
  <si>
    <t>Torre d'en Doménec, la</t>
  </si>
  <si>
    <t>Torre de les Maçanes, la/Torremanzanas</t>
  </si>
  <si>
    <t>Torrebaja</t>
  </si>
  <si>
    <t>Torreblanca</t>
  </si>
  <si>
    <t>Torrechiva</t>
  </si>
  <si>
    <t>Torrella</t>
  </si>
  <si>
    <t>Torrent</t>
  </si>
  <si>
    <t>Torres Torres</t>
  </si>
  <si>
    <t>Torrevieja</t>
  </si>
  <si>
    <t>Tous</t>
  </si>
  <si>
    <t>Traiguera</t>
  </si>
  <si>
    <t>Tuéjar</t>
  </si>
  <si>
    <t>Turís</t>
  </si>
  <si>
    <t>Useres, les/Useras</t>
  </si>
  <si>
    <t>Utiel</t>
  </si>
  <si>
    <t>Vall d'Alba</t>
  </si>
  <si>
    <t>Vall d'Alcalà, la</t>
  </si>
  <si>
    <t>Vall d'Ebo, la</t>
  </si>
  <si>
    <t>Vall d'Uixó, la</t>
  </si>
  <si>
    <t>Vall de Almonacid</t>
  </si>
  <si>
    <t>Vall de Gallinera</t>
  </si>
  <si>
    <t>Vall de Laguar, la</t>
  </si>
  <si>
    <t>Vallada</t>
  </si>
  <si>
    <t>Vallanca</t>
  </si>
  <si>
    <t>Vallat</t>
  </si>
  <si>
    <t>Vallés</t>
  </si>
  <si>
    <t>Venta del Moro</t>
  </si>
  <si>
    <t>Verger, el</t>
  </si>
  <si>
    <t>Vila Joiosa, la/Villajoyosa</t>
  </si>
  <si>
    <t>Vila-real</t>
  </si>
  <si>
    <t>Villahermosa del Río</t>
  </si>
  <si>
    <t>Villanueva de Castellón</t>
  </si>
  <si>
    <t>Villanueva de Viver</t>
  </si>
  <si>
    <t>Villar del Arzobispo</t>
  </si>
  <si>
    <t>Villargordo del Cabriel</t>
  </si>
  <si>
    <t>Villena</t>
  </si>
  <si>
    <t>Vinalesa</t>
  </si>
  <si>
    <t>Vinaròs</t>
  </si>
  <si>
    <t>Viver</t>
  </si>
  <si>
    <t>Xàbia/Jávea</t>
  </si>
  <si>
    <t>Xaló</t>
  </si>
  <si>
    <t>Xàtiva</t>
  </si>
  <si>
    <t>Xeraco</t>
  </si>
  <si>
    <t>Xeresa</t>
  </si>
  <si>
    <t>Xert/Chert</t>
  </si>
  <si>
    <t>Xirivella</t>
  </si>
  <si>
    <t>Xixona/Jijona</t>
  </si>
  <si>
    <t>Xodos/Chodos</t>
  </si>
  <si>
    <t>Yátova</t>
  </si>
  <si>
    <t>Yesa, La</t>
  </si>
  <si>
    <t>Zarra</t>
  </si>
  <si>
    <t>Zorita del Maestrazgo</t>
  </si>
  <si>
    <t>Zucaina</t>
  </si>
  <si>
    <t>ROSSELL</t>
  </si>
  <si>
    <t>ARES DEL MAESTRAT</t>
  </si>
  <si>
    <t>ALCALÀ DE XIVERT Y LES COVES DE VINROMÀ</t>
  </si>
  <si>
    <t>XODOS/CHODOS</t>
  </si>
  <si>
    <t>VILLAFRANCA DEL CID/VILAFRANCA</t>
  </si>
  <si>
    <t>XERT/CHERT</t>
  </si>
  <si>
    <t>BENICÀSSIM/BENICASIM</t>
  </si>
  <si>
    <t>VILAFAMÉS</t>
  </si>
  <si>
    <t>SANT JORDI/SAN JORGE</t>
  </si>
  <si>
    <t>LA SALZADELLA</t>
  </si>
  <si>
    <t>L'ALCORA</t>
  </si>
  <si>
    <t>LES USERES/USERAS</t>
  </si>
  <si>
    <t>ALCOI/ALCOY</t>
  </si>
  <si>
    <t>BENIARRÉS</t>
  </si>
  <si>
    <t>LA VILA-JOIOSA/VILLAJOYOSA</t>
  </si>
  <si>
    <t>ALACANT/ALICANTE</t>
  </si>
  <si>
    <t>ELX/ELCHE</t>
  </si>
  <si>
    <t>XIXONA/JIJONA</t>
  </si>
  <si>
    <t>EL PINÓS/PINOSO</t>
  </si>
  <si>
    <t>CALP</t>
  </si>
  <si>
    <t>XÀBIA/JAVEA</t>
  </si>
  <si>
    <t>XÀBIA/JÁVEA</t>
  </si>
  <si>
    <t>EL CAMP DE MIRRA/CAMPO DE MIRRA</t>
  </si>
  <si>
    <t>SANT VICENT DEL RASPEIG/SAN VICENTE DEL RASPEIG</t>
  </si>
  <si>
    <t>MONÒVER/MONÓVAR</t>
  </si>
  <si>
    <t>L'ORXA/LORCHA</t>
  </si>
  <si>
    <t>EL RÀFOL D'ALMUNIA</t>
  </si>
  <si>
    <t>LA VALL D'EBO</t>
  </si>
  <si>
    <t>BENEJÚZAR</t>
  </si>
  <si>
    <t>RÁFOL DE SALEM</t>
  </si>
  <si>
    <t>CARRÍCOLA</t>
  </si>
  <si>
    <t>BENISSODA</t>
  </si>
  <si>
    <t>SAGUNT/SAGUNTO</t>
  </si>
  <si>
    <t>ATZENETA D'ALBAIDA</t>
  </si>
  <si>
    <t>MONTITXELVO/MONTICHELVO</t>
  </si>
  <si>
    <t>MOIXENT/MOGENTE</t>
  </si>
  <si>
    <t>TURÍS</t>
  </si>
  <si>
    <t>(No contado el CS3066)</t>
  </si>
  <si>
    <t>AL132</t>
  </si>
  <si>
    <t>CHARCA DEL SUR DE LEVANTE</t>
  </si>
  <si>
    <t>CONFEDERACIÓN
 HIDROGRÁFICA DEL JÚCAR</t>
  </si>
  <si>
    <t>DIPUTACIÓN PROVINCIAL DE CASTELLON</t>
  </si>
  <si>
    <t>FENOLLAR Y PLA DE ROCAR</t>
  </si>
  <si>
    <t>Vistabella del Maestrat</t>
  </si>
  <si>
    <t>MASIA DE CORTITXELLES</t>
  </si>
  <si>
    <t>DIPUTACIÓN PROVINCIAL ALICANTE</t>
  </si>
  <si>
    <t xml:space="preserve">Total montes otras titularidades no catalogados (Privados) </t>
  </si>
  <si>
    <t>Superficie total otras titularidades catalogada en la provincia de Castellón (Diputación)</t>
  </si>
  <si>
    <t>Total montes catalogados otras titularidades (Diputación)</t>
  </si>
  <si>
    <t>Total montes catalogados otras titularidades (CHJ)</t>
  </si>
  <si>
    <t>Superficie total otras titularidades catalogada en la provincia de Castellón (CHJ)</t>
  </si>
  <si>
    <r>
      <t>5.</t>
    </r>
    <r>
      <rPr>
        <b/>
        <sz val="7"/>
        <rFont val="Times New Roman"/>
        <family val="1"/>
      </rPr>
      <t xml:space="preserve">       </t>
    </r>
    <r>
      <rPr>
        <b/>
        <sz val="10"/>
        <rFont val="Arial"/>
        <family val="2"/>
      </rPr>
      <t xml:space="preserve"> Montes de otros titulares catalogados provincia de Castellón  (Diputación Provincial)</t>
    </r>
  </si>
  <si>
    <r>
      <t>7.</t>
    </r>
    <r>
      <rPr>
        <b/>
        <sz val="7"/>
        <rFont val="Times New Roman"/>
        <family val="1"/>
      </rPr>
      <t xml:space="preserve">       </t>
    </r>
    <r>
      <rPr>
        <b/>
        <sz val="10"/>
        <rFont val="Arial"/>
        <family val="2"/>
      </rPr>
      <t>Montes de otros titulares no catalogados provincia de Castellón</t>
    </r>
  </si>
  <si>
    <t>8.Montes Privados  (NO CATALOGABLES) provincia de Castellón</t>
  </si>
  <si>
    <r>
      <t>9.</t>
    </r>
    <r>
      <rPr>
        <b/>
        <sz val="7"/>
        <rFont val="Times New Roman"/>
        <family val="1"/>
      </rPr>
      <t xml:space="preserve"> </t>
    </r>
    <r>
      <rPr>
        <b/>
        <sz val="10"/>
        <rFont val="Arial"/>
        <family val="2"/>
      </rPr>
      <t xml:space="preserve">Montes de la Generalitat Catalogados Provincia de Alicante </t>
    </r>
  </si>
  <si>
    <r>
      <t>10.</t>
    </r>
    <r>
      <rPr>
        <b/>
        <sz val="7"/>
        <rFont val="Times New Roman"/>
        <family val="1"/>
      </rPr>
      <t xml:space="preserve">       </t>
    </r>
    <r>
      <rPr>
        <b/>
        <sz val="10"/>
        <rFont val="Arial"/>
        <family val="2"/>
      </rPr>
      <t xml:space="preserve">Montes de la Generalitat no catalogados provincia de Alicante </t>
    </r>
  </si>
  <si>
    <r>
      <t>11.</t>
    </r>
    <r>
      <rPr>
        <b/>
        <sz val="7"/>
        <rFont val="Times New Roman"/>
        <family val="1"/>
      </rPr>
      <t xml:space="preserve">   </t>
    </r>
    <r>
      <rPr>
        <b/>
        <sz val="10"/>
        <rFont val="Arial"/>
        <family val="2"/>
      </rPr>
      <t>Montes de Ayuntamientos catalogados provincia de Alicante.</t>
    </r>
  </si>
  <si>
    <r>
      <t>12.</t>
    </r>
    <r>
      <rPr>
        <b/>
        <sz val="7"/>
        <rFont val="Times New Roman"/>
        <family val="1"/>
      </rPr>
      <t xml:space="preserve">   </t>
    </r>
    <r>
      <rPr>
        <b/>
        <sz val="10"/>
        <rFont val="Arial"/>
        <family val="2"/>
      </rPr>
      <t>Montes de Ayuntamientos no  catalogados provincia de Alicante.</t>
    </r>
  </si>
  <si>
    <t>DG PATRIMONIO DEL ESTADO</t>
  </si>
  <si>
    <r>
      <t>15.</t>
    </r>
    <r>
      <rPr>
        <b/>
        <sz val="7"/>
        <rFont val="Times New Roman"/>
        <family val="1"/>
      </rPr>
      <t xml:space="preserve">   </t>
    </r>
    <r>
      <rPr>
        <b/>
        <sz val="10"/>
        <rFont val="Arial"/>
        <family val="2"/>
      </rPr>
      <t>Montes Privados  no  catalogados provincia de Alicante</t>
    </r>
  </si>
  <si>
    <r>
      <t>16.</t>
    </r>
    <r>
      <rPr>
        <b/>
        <sz val="7"/>
        <rFont val="Times New Roman"/>
        <family val="1"/>
      </rPr>
      <t xml:space="preserve">   </t>
    </r>
    <r>
      <rPr>
        <b/>
        <sz val="10"/>
        <rFont val="Arial"/>
        <family val="2"/>
      </rPr>
      <t>Montes de Generalitat Valenciana catalogados provincia de Valencia.</t>
    </r>
  </si>
  <si>
    <r>
      <t>17.</t>
    </r>
    <r>
      <rPr>
        <b/>
        <sz val="7"/>
        <rFont val="Times New Roman"/>
        <family val="1"/>
      </rPr>
      <t xml:space="preserve">   </t>
    </r>
    <r>
      <rPr>
        <b/>
        <sz val="10"/>
        <rFont val="Arial"/>
        <family val="2"/>
      </rPr>
      <t>Montes de Generalitat Valenciana no catalogados provincia de Valencia.</t>
    </r>
  </si>
  <si>
    <r>
      <t>18.</t>
    </r>
    <r>
      <rPr>
        <b/>
        <sz val="7"/>
        <rFont val="Times New Roman"/>
        <family val="1"/>
      </rPr>
      <t xml:space="preserve">   </t>
    </r>
    <r>
      <rPr>
        <b/>
        <sz val="10"/>
        <rFont val="Arial"/>
        <family val="2"/>
      </rPr>
      <t>Montes de Ayuntamientos catalogados provincia de Valencia</t>
    </r>
  </si>
  <si>
    <r>
      <t>19.</t>
    </r>
    <r>
      <rPr>
        <b/>
        <sz val="7"/>
        <rFont val="Times New Roman"/>
        <family val="1"/>
      </rPr>
      <t xml:space="preserve">   </t>
    </r>
    <r>
      <rPr>
        <b/>
        <sz val="10"/>
        <rFont val="Arial"/>
        <family val="2"/>
      </rPr>
      <t>Montes de Ayuntamientos no catalogados provincia de Valencia</t>
    </r>
  </si>
  <si>
    <t>RESUMEN CASTELLÓN</t>
  </si>
  <si>
    <t>Total Montes Públicos otras titularidades  no  catalogados provincia de Alicante (Estado)</t>
  </si>
  <si>
    <t>Superficie Montes  Públicos otras titularidades  no  catalogados provincia de Alicante (Estado)</t>
  </si>
  <si>
    <t>Superficie Montes Públicos otras titularidades  no  catalogados provincia de Alicante (Diputación Provincial)</t>
  </si>
  <si>
    <t xml:space="preserve"> Montes Públicos otras titularidades  no  catalogados provincia de Alicante (Diputación Provincial)</t>
  </si>
  <si>
    <t>Total montes privados no catalogados</t>
  </si>
  <si>
    <t>Total montes GV No catalogados</t>
  </si>
  <si>
    <t xml:space="preserve">Superficie  montes no catalogables (Privados) </t>
  </si>
  <si>
    <r>
      <t>6.</t>
    </r>
    <r>
      <rPr>
        <b/>
        <sz val="7"/>
        <rFont val="Times New Roman"/>
        <family val="1"/>
      </rPr>
      <t xml:space="preserve">       </t>
    </r>
    <r>
      <rPr>
        <b/>
        <sz val="10"/>
        <rFont val="Arial"/>
        <family val="2"/>
      </rPr>
      <t xml:space="preserve"> Montes de otros titulares catalogados provincia de Castellón (Confederación Hidrográfica del Júcar)</t>
    </r>
  </si>
  <si>
    <r>
      <t>13.</t>
    </r>
    <r>
      <rPr>
        <b/>
        <sz val="7"/>
        <rFont val="Times New Roman"/>
        <family val="1"/>
      </rPr>
      <t xml:space="preserve">   </t>
    </r>
    <r>
      <rPr>
        <b/>
        <sz val="10"/>
        <rFont val="Arial"/>
        <family val="2"/>
      </rPr>
      <t>Montes Públicos otras titularidades  no  catalogados provincia de Alicante (Estado)</t>
    </r>
  </si>
  <si>
    <r>
      <t>14.</t>
    </r>
    <r>
      <rPr>
        <b/>
        <sz val="7"/>
        <rFont val="Times New Roman"/>
        <family val="1"/>
      </rPr>
      <t xml:space="preserve">   </t>
    </r>
    <r>
      <rPr>
        <b/>
        <sz val="10"/>
        <rFont val="Arial"/>
        <family val="2"/>
      </rPr>
      <t>Montes Públicos otras titularidades  no  catalogados provincia de Alicante (Diputación Provincial)</t>
    </r>
  </si>
  <si>
    <r>
      <t>20.</t>
    </r>
    <r>
      <rPr>
        <b/>
        <sz val="7"/>
        <rFont val="Times New Roman"/>
        <family val="1"/>
      </rPr>
      <t xml:space="preserve">   </t>
    </r>
    <r>
      <rPr>
        <b/>
        <sz val="10"/>
        <rFont val="Arial"/>
        <family val="2"/>
      </rPr>
      <t>Montes públicos de otras titularidades no catalogados en la provincia de Valencia</t>
    </r>
  </si>
  <si>
    <r>
      <t>21.</t>
    </r>
    <r>
      <rPr>
        <b/>
        <sz val="7"/>
        <rFont val="Times New Roman"/>
        <family val="1"/>
      </rPr>
      <t xml:space="preserve">   </t>
    </r>
    <r>
      <rPr>
        <b/>
        <sz val="10"/>
        <rFont val="Arial"/>
        <family val="2"/>
      </rPr>
      <t>Montes de particulares de otras titularidades no catalogados en la provincia de Valencia</t>
    </r>
  </si>
  <si>
    <t>V7001</t>
  </si>
  <si>
    <t>Riba-roja de Túria -Paterna</t>
  </si>
  <si>
    <t>PALANCAR DE ABAJO* 
(Figura el suelo a nombre de GV y el vuelo compartido con el ayto)</t>
  </si>
  <si>
    <t>PALANCAR DE ARRIBA* 
 (Figura el suelo a nombre de GV y el vuelo compartido con el ayto)</t>
  </si>
  <si>
    <t>UMBRÍA DE ESCABIA
 (copropiedad con ayto, Comunal)</t>
  </si>
  <si>
    <t>ALTO DEL SALVIAR, MAS DE ROVIRA, 
LOMA DE LA CORT Y CORRAL DE COLOMA</t>
  </si>
  <si>
    <t>PEÑA DEL MEDIODIA, CANTALATS, 
PLANTAETS Y ALTO DEL CUARTEL</t>
  </si>
  <si>
    <t>JUBEA DE ARRIBA, UMBRÍA DEL BARRANCO
 Y BARRANCO DELS SEQUERS</t>
  </si>
  <si>
    <t>RIBERAS DEL RÍO TURIA EN LOS TÉRMINOS 
MUNICIPALES DE CALLES Y DOMEÑO</t>
  </si>
  <si>
    <t>RIBERAS DEL RÍO TURIA EN EL TÉRMINO
 MUNICIPAL DE GESTALGAR</t>
  </si>
  <si>
    <t>RIBERAS DEL RÍO TURIA EN EL TÉRMINO 
MUNICIPAL DE PEDRALBA</t>
  </si>
  <si>
    <t>CASA DEL OLMO SECO (Convenio de Repoblación)</t>
  </si>
  <si>
    <t>La Vallesa de Mandor (Convenio de gestión)</t>
  </si>
  <si>
    <t>AL133</t>
  </si>
  <si>
    <t>SERRA DE SALINAS</t>
  </si>
  <si>
    <t>EL MONTE DE BICORP</t>
  </si>
  <si>
    <t>LLUCENA/LUCENA DEL CID</t>
  </si>
  <si>
    <t>SANT ANTONI</t>
  </si>
  <si>
    <t>AL1078</t>
  </si>
  <si>
    <t>MAS DE LA ALBUFERA DE GAIANES Y ALCOCER DE PLANES</t>
  </si>
  <si>
    <t>AL1077</t>
  </si>
  <si>
    <t>EL PUNTAL</t>
  </si>
  <si>
    <t>LA MATA Y PORTELL DE MORELLA</t>
  </si>
  <si>
    <t>TÍRIG I CATÍ</t>
  </si>
  <si>
    <t>V1001/V1109</t>
  </si>
  <si>
    <t>CS1061</t>
  </si>
  <si>
    <t>MASIA FELICIA</t>
  </si>
  <si>
    <t>MONTAN</t>
  </si>
  <si>
    <t>V3045</t>
  </si>
  <si>
    <t>GAIANES Y ALCOSSER</t>
  </si>
  <si>
    <t>CS1062</t>
  </si>
  <si>
    <t>CHODOS/XODOS</t>
  </si>
  <si>
    <t>CS129</t>
  </si>
  <si>
    <t>CS129CS3027</t>
  </si>
  <si>
    <t>V1110</t>
  </si>
  <si>
    <t>MARJAL DELS MOROS</t>
  </si>
  <si>
    <t>V4614019</t>
  </si>
  <si>
    <t>CS130</t>
  </si>
  <si>
    <t>CS130CS1062</t>
  </si>
  <si>
    <t>MASIA DE SANAHUJA</t>
  </si>
  <si>
    <t>CS1063</t>
  </si>
  <si>
    <t>MONTORNÉS</t>
  </si>
  <si>
    <t>V192</t>
  </si>
  <si>
    <t>V192V1107</t>
  </si>
  <si>
    <t>LA MORATILLA Y LA BIGÜELA</t>
  </si>
  <si>
    <t>RESUMEN DE MONTES GESTIONADOS POR LA CONSELLERIA DE MEDIO AMBIENTE, AGUA, INFRAESTRUCTURAS Y TERRITORIO</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</si>
</sst>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 #,##0.00\ [$€]_-;_-* \-??\ [$€]_-;_-@_-"/>
    <numFmt numFmtId="167" formatCode="mm/yy"/>
    <numFmt numFmtId="168" formatCode="0.000000"/>
    <numFmt numFmtId="169" formatCode="d&quot; de &quot;mmm&quot; de &quot;yy"/>
    <numFmt numFmtId="170" formatCode="dd/mmm"/>
    <numFmt numFmtId="171" formatCode="#,##0.000"/>
    <numFmt numFmtId="172" formatCode="0.000"/>
    <numFmt numFmtId="173" formatCode="#,##0.0000"/>
    <numFmt numFmtId="174" formatCode="0.0"/>
    <numFmt numFmtId="175" formatCode="_-* #,##0.00\ _€_-;\-* #,##0.00\ _€_-;_-* \-??\ _€_-;_-@_-"/>
    <numFmt numFmtId="176" formatCode="0.00000000000"/>
    <numFmt numFmtId="177" formatCode="0.00000"/>
    <numFmt numFmtId="178" formatCode="0.0000"/>
    <numFmt numFmtId="179" formatCode="#,##0.0"/>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000000"/>
    <numFmt numFmtId="185" formatCode="0.0000000000"/>
    <numFmt numFmtId="186" formatCode="0.000000000000"/>
    <numFmt numFmtId="187" formatCode="0.0000000000000"/>
    <numFmt numFmtId="188" formatCode="0.000000000"/>
    <numFmt numFmtId="189" formatCode="0.00000000"/>
    <numFmt numFmtId="190" formatCode="#,##0.00000"/>
    <numFmt numFmtId="191" formatCode="#,##0.000000"/>
    <numFmt numFmtId="192" formatCode="#,##0.0000000"/>
    <numFmt numFmtId="193" formatCode="#,##0.00000000"/>
    <numFmt numFmtId="194" formatCode="#,##0.000000000"/>
    <numFmt numFmtId="195" formatCode="#,##0.0000000000"/>
    <numFmt numFmtId="196" formatCode="#,##0.00000000000"/>
    <numFmt numFmtId="197" formatCode="#,##0.000000000000"/>
    <numFmt numFmtId="198" formatCode="#,##0.0000000000000"/>
  </numFmts>
  <fonts count="57">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name val="Arial"/>
      <family val="2"/>
    </font>
    <font>
      <b/>
      <sz val="10"/>
      <color indexed="8"/>
      <name val="Arial"/>
      <family val="2"/>
    </font>
    <font>
      <sz val="10"/>
      <color indexed="8"/>
      <name val="Arial"/>
      <family val="2"/>
    </font>
    <font>
      <sz val="10"/>
      <color indexed="10"/>
      <name val="Arial"/>
      <family val="2"/>
    </font>
    <font>
      <sz val="8"/>
      <name val="Arial"/>
      <family val="2"/>
    </font>
    <font>
      <sz val="10"/>
      <name val="Tahoma"/>
      <family val="2"/>
    </font>
    <font>
      <b/>
      <sz val="7"/>
      <name val="Times New Roman"/>
      <family val="1"/>
    </font>
    <font>
      <sz val="10"/>
      <name val="Times New Roman"/>
      <family val="1"/>
    </font>
    <font>
      <sz val="9"/>
      <color indexed="8"/>
      <name val="Arial"/>
      <family val="2"/>
    </font>
    <font>
      <sz val="8"/>
      <color indexed="8"/>
      <name val="Arial Narrow"/>
      <family val="2"/>
    </font>
    <font>
      <sz val="10"/>
      <color indexed="48"/>
      <name val="Arial"/>
      <family val="2"/>
    </font>
    <font>
      <sz val="10"/>
      <color indexed="20"/>
      <name val="Arial"/>
      <family val="2"/>
    </font>
    <font>
      <sz val="10"/>
      <color indexed="11"/>
      <name val="Arial"/>
      <family val="2"/>
    </font>
    <font>
      <b/>
      <sz val="10"/>
      <name val="Times New Roman"/>
      <family val="1"/>
    </font>
    <font>
      <sz val="11"/>
      <name val="Arial"/>
      <family val="2"/>
    </font>
    <font>
      <u val="single"/>
      <sz val="8.5"/>
      <color indexed="12"/>
      <name val="Arial"/>
      <family val="2"/>
    </font>
    <font>
      <u val="single"/>
      <sz val="8.5"/>
      <color indexed="36"/>
      <name val="Arial"/>
      <family val="2"/>
    </font>
    <font>
      <b/>
      <sz val="10"/>
      <color indexed="9"/>
      <name val="Arial"/>
      <family val="2"/>
    </font>
    <font>
      <b/>
      <sz val="20"/>
      <name val="Arial"/>
      <family val="2"/>
    </font>
    <font>
      <sz val="10"/>
      <color indexed="10"/>
      <name val="Tahoma"/>
      <family val="2"/>
    </font>
    <font>
      <sz val="10"/>
      <color indexed="48"/>
      <name val="Tahoma"/>
      <family val="2"/>
    </font>
    <font>
      <sz val="10"/>
      <color indexed="20"/>
      <name val="Tahoma"/>
      <family val="2"/>
    </font>
    <font>
      <sz val="11"/>
      <name val="Calibri"/>
      <family val="2"/>
    </font>
    <font>
      <sz val="9"/>
      <name val="TimesNewRomanPSMT"/>
      <family val="0"/>
    </font>
    <font>
      <sz val="10"/>
      <color indexed="8"/>
      <name val="Calibri"/>
      <family val="0"/>
    </font>
    <font>
      <sz val="4.2"/>
      <color indexed="8"/>
      <name val="Calibri"/>
      <family val="0"/>
    </font>
    <font>
      <sz val="10"/>
      <color indexed="62"/>
      <name val="Arial"/>
      <family val="2"/>
    </font>
    <font>
      <b/>
      <sz val="11"/>
      <color indexed="8"/>
      <name val="Arial"/>
      <family val="2"/>
    </font>
    <font>
      <sz val="11"/>
      <color indexed="8"/>
      <name val="Arial"/>
      <family val="2"/>
    </font>
    <font>
      <sz val="9"/>
      <color indexed="8"/>
      <name val="Calibri"/>
      <family val="2"/>
    </font>
    <font>
      <b/>
      <sz val="9"/>
      <color indexed="8"/>
      <name val="Arial"/>
      <family val="2"/>
    </font>
    <font>
      <sz val="8"/>
      <name val="Segoe UI"/>
      <family val="2"/>
    </font>
    <font>
      <sz val="11"/>
      <color theme="1"/>
      <name val="Calibri"/>
      <family val="2"/>
    </font>
    <font>
      <sz val="10"/>
      <color theme="3" tint="0.39998000860214233"/>
      <name val="Arial"/>
      <family val="2"/>
    </font>
    <font>
      <b/>
      <sz val="11"/>
      <color theme="1"/>
      <name val="Arial"/>
      <family val="2"/>
    </font>
    <font>
      <sz val="11"/>
      <color theme="1"/>
      <name val="Arial"/>
      <family val="2"/>
    </font>
    <font>
      <sz val="11"/>
      <color rgb="FF000000"/>
      <name val="Calibri"/>
      <family val="2"/>
    </font>
    <font>
      <sz val="9"/>
      <color rgb="FF000000"/>
      <name val="Calibri"/>
      <family val="2"/>
    </font>
    <font>
      <b/>
      <sz val="9"/>
      <color rgb="FF000000"/>
      <name val="Arial"/>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
      <patternFill patternType="solid">
        <fgColor indexed="10"/>
        <bgColor indexed="64"/>
      </patternFill>
    </fill>
    <fill>
      <patternFill patternType="solid">
        <fgColor indexed="48"/>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theme="0" tint="-0.3499799966812134"/>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color indexed="63"/>
      </left>
      <right style="medium">
        <color indexed="8"/>
      </right>
      <top>
        <color indexed="63"/>
      </top>
      <bottom style="medium">
        <color indexed="8"/>
      </bottom>
    </border>
    <border>
      <left style="medium">
        <color indexed="8"/>
      </left>
      <right style="medium">
        <color indexed="8"/>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color indexed="63"/>
      </bottom>
    </border>
    <border>
      <left>
        <color indexed="63"/>
      </left>
      <right style="medium">
        <color indexed="8"/>
      </right>
      <top style="medium">
        <color indexed="8"/>
      </top>
      <bottom style="medium">
        <color indexed="8"/>
      </bottom>
    </border>
    <border>
      <left>
        <color indexed="63"/>
      </left>
      <right>
        <color indexed="63"/>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style="medium">
        <color indexed="8"/>
      </right>
      <top style="medium">
        <color indexed="8"/>
      </top>
      <bottom>
        <color indexed="63"/>
      </bottom>
    </border>
    <border>
      <left>
        <color indexed="63"/>
      </left>
      <right style="thin">
        <color indexed="8"/>
      </right>
      <top style="thin">
        <color indexed="8"/>
      </top>
      <bottom style="thin">
        <color indexed="8"/>
      </bottom>
    </border>
    <border>
      <left style="medium"/>
      <right style="medium"/>
      <top style="medium"/>
      <bottom style="medium"/>
    </border>
    <border>
      <left style="medium"/>
      <right style="medium"/>
      <top style="medium"/>
      <bottom style="medium">
        <color indexed="8"/>
      </bottom>
    </border>
    <border>
      <left style="medium"/>
      <right style="medium"/>
      <top>
        <color indexed="63"/>
      </top>
      <bottom style="medium">
        <color indexed="8"/>
      </bottom>
    </border>
    <border>
      <left style="medium"/>
      <right style="medium"/>
      <top>
        <color indexed="63"/>
      </top>
      <bottom style="medium"/>
    </border>
    <border>
      <left style="medium"/>
      <right style="medium"/>
      <top style="thin">
        <color indexed="8"/>
      </top>
      <bottom style="thin">
        <color indexed="8"/>
      </bottom>
    </border>
    <border>
      <left style="medium"/>
      <right style="medium">
        <color indexed="8"/>
      </right>
      <top>
        <color indexed="63"/>
      </top>
      <bottom style="medium"/>
    </border>
    <border>
      <left>
        <color indexed="63"/>
      </left>
      <right style="medium">
        <color indexed="8"/>
      </right>
      <top>
        <color indexed="63"/>
      </top>
      <bottom style="medium"/>
    </border>
    <border>
      <left>
        <color indexed="63"/>
      </left>
      <right style="medium"/>
      <top>
        <color indexed="63"/>
      </top>
      <bottom style="medium"/>
    </border>
    <border>
      <left>
        <color indexed="63"/>
      </left>
      <right style="medium"/>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medium"/>
      <top style="medium"/>
      <bottom>
        <color indexed="63"/>
      </bottom>
    </border>
    <border>
      <left style="medium"/>
      <right style="medium">
        <color indexed="8"/>
      </right>
      <top style="medium"/>
      <bottom>
        <color indexed="63"/>
      </bottom>
    </border>
    <border>
      <left style="medium">
        <color indexed="8"/>
      </left>
      <right style="medium">
        <color indexed="8"/>
      </right>
      <top style="medium">
        <color indexed="8"/>
      </top>
      <bottom>
        <color indexed="63"/>
      </bottom>
    </border>
    <border>
      <left style="thin"/>
      <right style="thin"/>
      <top style="thin"/>
      <bottom style="thin"/>
    </border>
    <border>
      <left style="medium">
        <color indexed="8"/>
      </left>
      <right style="medium">
        <color indexed="8"/>
      </right>
      <top>
        <color indexed="63"/>
      </top>
      <bottom>
        <color indexed="63"/>
      </bottom>
    </border>
    <border>
      <left>
        <color indexed="63"/>
      </left>
      <right>
        <color indexed="63"/>
      </right>
      <top style="medium">
        <color indexed="8"/>
      </top>
      <bottom style="medium">
        <color indexed="8"/>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color indexed="8"/>
      </right>
      <top style="medium"/>
      <bottom style="medium"/>
    </border>
    <border>
      <left style="medium"/>
      <right>
        <color indexed="63"/>
      </right>
      <top style="medium"/>
      <bottom style="medium"/>
    </border>
    <border>
      <left style="medium">
        <color indexed="8"/>
      </left>
      <right>
        <color indexed="63"/>
      </right>
      <top>
        <color indexed="63"/>
      </top>
      <bottom>
        <color indexed="63"/>
      </bottom>
    </border>
    <border>
      <left>
        <color indexed="63"/>
      </left>
      <right style="medium">
        <color indexed="8"/>
      </right>
      <top style="medium"/>
      <bottom style="medium">
        <color indexed="8"/>
      </bottom>
    </border>
    <border>
      <left>
        <color indexed="63"/>
      </left>
      <right style="medium"/>
      <top style="medium"/>
      <bottom style="medium">
        <color indexed="8"/>
      </bottom>
    </border>
    <border>
      <left>
        <color indexed="63"/>
      </left>
      <right style="medium"/>
      <top>
        <color indexed="63"/>
      </top>
      <bottom style="medium">
        <color indexed="8"/>
      </bottom>
    </border>
    <border>
      <left>
        <color indexed="63"/>
      </left>
      <right>
        <color indexed="63"/>
      </right>
      <top>
        <color indexed="63"/>
      </top>
      <bottom style="medium"/>
    </border>
    <border>
      <left style="medium"/>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15"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166" fontId="0" fillId="0" borderId="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9" fillId="3"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22" borderId="0" applyNumberFormat="0" applyBorder="0" applyAlignment="0" applyProtection="0"/>
    <xf numFmtId="0" fontId="50" fillId="0" borderId="0">
      <alignment/>
      <protection/>
    </xf>
    <xf numFmtId="0" fontId="0" fillId="23" borderId="5" applyNumberFormat="0" applyAlignment="0" applyProtection="0"/>
    <xf numFmtId="9" fontId="0" fillId="0" borderId="0" applyFill="0" applyBorder="0" applyAlignment="0" applyProtection="0"/>
    <xf numFmtId="0" fontId="11" fillId="16" borderId="6"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285">
    <xf numFmtId="0" fontId="0" fillId="0" borderId="0" xfId="0" applyAlignment="1">
      <alignment/>
    </xf>
    <xf numFmtId="0" fontId="0" fillId="0" borderId="0" xfId="0" applyAlignment="1">
      <alignment horizontal="center"/>
    </xf>
    <xf numFmtId="0" fontId="0" fillId="0" borderId="0" xfId="0" applyFill="1" applyBorder="1" applyAlignment="1">
      <alignment/>
    </xf>
    <xf numFmtId="0" fontId="0" fillId="0" borderId="10" xfId="0" applyBorder="1" applyAlignment="1">
      <alignment/>
    </xf>
    <xf numFmtId="0" fontId="20" fillId="0" borderId="11" xfId="0" applyFont="1" applyBorder="1" applyAlignment="1">
      <alignment horizontal="left"/>
    </xf>
    <xf numFmtId="0" fontId="0" fillId="0" borderId="0" xfId="0" applyFont="1" applyFill="1" applyBorder="1" applyAlignment="1">
      <alignment/>
    </xf>
    <xf numFmtId="0" fontId="20" fillId="0" borderId="0" xfId="0" applyFont="1" applyFill="1" applyBorder="1" applyAlignment="1">
      <alignment/>
    </xf>
    <xf numFmtId="0" fontId="20" fillId="0" borderId="0" xfId="0" applyFont="1" applyAlignment="1">
      <alignment wrapText="1"/>
    </xf>
    <xf numFmtId="0" fontId="0" fillId="0" borderId="0" xfId="0" applyBorder="1" applyAlignment="1">
      <alignment/>
    </xf>
    <xf numFmtId="0" fontId="0" fillId="0" borderId="0" xfId="0" applyAlignment="1">
      <alignment horizontal="left"/>
    </xf>
    <xf numFmtId="0" fontId="0" fillId="0" borderId="0" xfId="0" applyAlignment="1">
      <alignment/>
    </xf>
    <xf numFmtId="0" fontId="18" fillId="0" borderId="0" xfId="0" applyFont="1" applyAlignment="1">
      <alignment horizontal="left" indent="4"/>
    </xf>
    <xf numFmtId="0" fontId="25" fillId="0" borderId="0" xfId="0" applyFont="1" applyAlignment="1">
      <alignment/>
    </xf>
    <xf numFmtId="0" fontId="0" fillId="0" borderId="12" xfId="0" applyFont="1" applyBorder="1" applyAlignment="1">
      <alignment horizontal="center"/>
    </xf>
    <xf numFmtId="0" fontId="0" fillId="0" borderId="11" xfId="0" applyFont="1" applyBorder="1" applyAlignment="1">
      <alignment horizontal="center"/>
    </xf>
    <xf numFmtId="0" fontId="20" fillId="0" borderId="11" xfId="0" applyFont="1" applyBorder="1" applyAlignment="1">
      <alignment horizontal="center"/>
    </xf>
    <xf numFmtId="0" fontId="20" fillId="0" borderId="11" xfId="0" applyFont="1" applyBorder="1" applyAlignment="1">
      <alignment/>
    </xf>
    <xf numFmtId="0" fontId="20" fillId="0" borderId="13" xfId="0" applyFont="1" applyBorder="1" applyAlignment="1">
      <alignment horizontal="center"/>
    </xf>
    <xf numFmtId="0" fontId="20" fillId="0" borderId="12" xfId="0" applyFont="1" applyBorder="1" applyAlignment="1">
      <alignment horizontal="left"/>
    </xf>
    <xf numFmtId="14" fontId="0" fillId="0" borderId="0" xfId="0" applyNumberFormat="1" applyFont="1" applyAlignment="1">
      <alignment/>
    </xf>
    <xf numFmtId="0" fontId="0" fillId="0" borderId="11" xfId="0" applyFont="1" applyBorder="1" applyAlignment="1">
      <alignment horizontal="left"/>
    </xf>
    <xf numFmtId="0" fontId="0" fillId="0" borderId="11" xfId="0" applyFont="1" applyBorder="1" applyAlignment="1">
      <alignment/>
    </xf>
    <xf numFmtId="0" fontId="18" fillId="0" borderId="12" xfId="0" applyFont="1" applyBorder="1" applyAlignment="1">
      <alignment horizontal="center"/>
    </xf>
    <xf numFmtId="0" fontId="18" fillId="0" borderId="11" xfId="0" applyFont="1" applyBorder="1" applyAlignment="1">
      <alignment horizontal="center"/>
    </xf>
    <xf numFmtId="0" fontId="18" fillId="0" borderId="11" xfId="0" applyFont="1" applyBorder="1" applyAlignment="1">
      <alignment horizontal="left"/>
    </xf>
    <xf numFmtId="0" fontId="18" fillId="0" borderId="11" xfId="0" applyFont="1" applyBorder="1" applyAlignment="1">
      <alignment/>
    </xf>
    <xf numFmtId="0" fontId="20" fillId="0" borderId="13" xfId="0" applyFont="1" applyBorder="1" applyAlignment="1">
      <alignment/>
    </xf>
    <xf numFmtId="0" fontId="19" fillId="0" borderId="11" xfId="0" applyFont="1" applyBorder="1" applyAlignment="1">
      <alignment horizontal="center"/>
    </xf>
    <xf numFmtId="0" fontId="19" fillId="0" borderId="11" xfId="0" applyFont="1" applyBorder="1" applyAlignment="1">
      <alignment horizontal="left"/>
    </xf>
    <xf numFmtId="0" fontId="19" fillId="0" borderId="11" xfId="0" applyFont="1" applyBorder="1" applyAlignment="1">
      <alignment/>
    </xf>
    <xf numFmtId="0" fontId="28" fillId="0" borderId="11" xfId="0" applyFont="1" applyBorder="1" applyAlignment="1">
      <alignment/>
    </xf>
    <xf numFmtId="0" fontId="0" fillId="0" borderId="12" xfId="0" applyFont="1" applyBorder="1" applyAlignment="1">
      <alignment horizontal="right"/>
    </xf>
    <xf numFmtId="0" fontId="18" fillId="0" borderId="12" xfId="0" applyFont="1" applyBorder="1" applyAlignment="1">
      <alignment horizontal="right"/>
    </xf>
    <xf numFmtId="0" fontId="0" fillId="0" borderId="0" xfId="0" applyFont="1" applyAlignment="1">
      <alignment/>
    </xf>
    <xf numFmtId="0" fontId="0" fillId="0" borderId="11" xfId="0" applyFont="1" applyBorder="1" applyAlignment="1">
      <alignment horizontal="right"/>
    </xf>
    <xf numFmtId="0" fontId="20" fillId="0" borderId="11" xfId="0" applyFont="1" applyBorder="1" applyAlignment="1">
      <alignment horizontal="right"/>
    </xf>
    <xf numFmtId="0" fontId="0" fillId="0" borderId="13" xfId="0" applyFont="1" applyBorder="1" applyAlignment="1">
      <alignment/>
    </xf>
    <xf numFmtId="0" fontId="0" fillId="0" borderId="12" xfId="0" applyFont="1" applyBorder="1" applyAlignment="1">
      <alignment/>
    </xf>
    <xf numFmtId="0" fontId="0" fillId="0" borderId="12" xfId="0" applyFont="1" applyBorder="1" applyAlignment="1">
      <alignment horizontal="right" wrapText="1"/>
    </xf>
    <xf numFmtId="0" fontId="0" fillId="0" borderId="11" xfId="0" applyFont="1" applyBorder="1" applyAlignment="1">
      <alignment wrapText="1"/>
    </xf>
    <xf numFmtId="0" fontId="20" fillId="0" borderId="11" xfId="0" applyFont="1" applyBorder="1" applyAlignment="1">
      <alignmen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9" fillId="0" borderId="11" xfId="0" applyFont="1" applyBorder="1" applyAlignment="1">
      <alignment horizontal="right" wrapText="1"/>
    </xf>
    <xf numFmtId="0" fontId="30" fillId="0" borderId="0" xfId="0" applyFont="1" applyAlignment="1">
      <alignment/>
    </xf>
    <xf numFmtId="0" fontId="28" fillId="0" borderId="11" xfId="0" applyFont="1" applyBorder="1" applyAlignment="1">
      <alignment horizontal="right" wrapText="1"/>
    </xf>
    <xf numFmtId="0" fontId="18" fillId="0" borderId="11" xfId="0" applyFont="1" applyBorder="1" applyAlignment="1">
      <alignment wrapText="1"/>
    </xf>
    <xf numFmtId="0" fontId="0" fillId="0" borderId="12" xfId="0" applyFont="1" applyBorder="1" applyAlignment="1">
      <alignment wrapText="1"/>
    </xf>
    <xf numFmtId="0" fontId="19" fillId="0" borderId="11" xfId="0" applyFont="1" applyBorder="1" applyAlignment="1">
      <alignment wrapText="1"/>
    </xf>
    <xf numFmtId="0" fontId="20" fillId="0" borderId="10" xfId="0" applyFont="1" applyBorder="1" applyAlignment="1">
      <alignment horizontal="left" wrapText="1"/>
    </xf>
    <xf numFmtId="0" fontId="21" fillId="0" borderId="11" xfId="0" applyFont="1" applyBorder="1" applyAlignment="1">
      <alignment horizontal="right" wrapText="1"/>
    </xf>
    <xf numFmtId="0" fontId="20" fillId="0" borderId="14" xfId="0" applyFont="1" applyBorder="1" applyAlignment="1">
      <alignment wrapText="1"/>
    </xf>
    <xf numFmtId="0" fontId="20" fillId="0" borderId="15" xfId="0" applyFont="1" applyBorder="1" applyAlignment="1">
      <alignment wrapText="1"/>
    </xf>
    <xf numFmtId="173" fontId="20" fillId="0" borderId="11" xfId="0" applyNumberFormat="1" applyFont="1" applyBorder="1" applyAlignment="1">
      <alignment horizontal="right" wrapText="1"/>
    </xf>
    <xf numFmtId="0" fontId="0" fillId="0" borderId="16" xfId="0" applyFont="1" applyBorder="1" applyAlignment="1">
      <alignment horizontal="right" wrapText="1"/>
    </xf>
    <xf numFmtId="0" fontId="20" fillId="0" borderId="16" xfId="0" applyFont="1" applyBorder="1" applyAlignment="1">
      <alignment wrapText="1"/>
    </xf>
    <xf numFmtId="0" fontId="20" fillId="0" borderId="16" xfId="0" applyFont="1" applyBorder="1" applyAlignment="1">
      <alignment horizontal="right" wrapText="1"/>
    </xf>
    <xf numFmtId="0" fontId="18" fillId="0" borderId="0" xfId="0" applyFont="1" applyFill="1" applyBorder="1" applyAlignment="1">
      <alignment horizontal="left" indent="4"/>
    </xf>
    <xf numFmtId="0" fontId="0" fillId="0" borderId="0" xfId="0" applyFill="1" applyBorder="1" applyAlignment="1">
      <alignment horizontal="left"/>
    </xf>
    <xf numFmtId="0" fontId="0" fillId="0" borderId="0" xfId="0" applyFill="1" applyBorder="1" applyAlignment="1">
      <alignment/>
    </xf>
    <xf numFmtId="0" fontId="0" fillId="0" borderId="0" xfId="0" applyNumberFormat="1" applyAlignment="1">
      <alignment/>
    </xf>
    <xf numFmtId="0" fontId="32" fillId="0" borderId="0" xfId="0" applyFont="1" applyAlignment="1">
      <alignment/>
    </xf>
    <xf numFmtId="0" fontId="0" fillId="0" borderId="10" xfId="0" applyFont="1" applyBorder="1" applyAlignment="1">
      <alignment horizontal="center"/>
    </xf>
    <xf numFmtId="4" fontId="0" fillId="0" borderId="0" xfId="0" applyNumberFormat="1" applyAlignment="1">
      <alignment/>
    </xf>
    <xf numFmtId="1" fontId="0" fillId="0" borderId="0" xfId="0" applyNumberFormat="1" applyAlignment="1">
      <alignment/>
    </xf>
    <xf numFmtId="2" fontId="0" fillId="0" borderId="0" xfId="0" applyNumberFormat="1" applyAlignment="1">
      <alignment/>
    </xf>
    <xf numFmtId="0" fontId="0" fillId="0" borderId="11" xfId="0" applyFont="1" applyBorder="1" applyAlignment="1">
      <alignment horizontal="center" wrapText="1"/>
    </xf>
    <xf numFmtId="0" fontId="0" fillId="0" borderId="0" xfId="0" applyFill="1" applyBorder="1" applyAlignment="1">
      <alignment horizontal="center"/>
    </xf>
    <xf numFmtId="0" fontId="18" fillId="0" borderId="0" xfId="0" applyFont="1" applyFill="1" applyBorder="1" applyAlignment="1">
      <alignment horizontal="center"/>
    </xf>
    <xf numFmtId="0" fontId="18" fillId="0" borderId="0" xfId="0" applyFont="1" applyFill="1" applyBorder="1" applyAlignment="1">
      <alignment/>
    </xf>
    <xf numFmtId="0" fontId="18" fillId="0" borderId="0" xfId="0" applyFont="1" applyFill="1" applyBorder="1" applyAlignment="1">
      <alignment horizontal="center" wrapText="1"/>
    </xf>
    <xf numFmtId="0" fontId="18" fillId="0" borderId="0" xfId="0" applyFont="1" applyFill="1" applyBorder="1" applyAlignment="1">
      <alignment horizontal="left"/>
    </xf>
    <xf numFmtId="4" fontId="0" fillId="0" borderId="0" xfId="0" applyNumberFormat="1" applyFill="1" applyBorder="1" applyAlignment="1">
      <alignment horizontal="center"/>
    </xf>
    <xf numFmtId="172" fontId="0" fillId="0" borderId="0" xfId="0" applyNumberFormat="1" applyFill="1" applyBorder="1" applyAlignment="1">
      <alignment horizontal="center"/>
    </xf>
    <xf numFmtId="0" fontId="0" fillId="0" borderId="11" xfId="0" applyBorder="1" applyAlignment="1">
      <alignment horizontal="center"/>
    </xf>
    <xf numFmtId="0" fontId="20" fillId="0" borderId="13" xfId="0" applyFont="1" applyBorder="1" applyAlignment="1">
      <alignment horizontal="left"/>
    </xf>
    <xf numFmtId="0" fontId="19" fillId="24" borderId="17" xfId="0" applyFont="1" applyFill="1" applyBorder="1" applyAlignment="1">
      <alignment horizontal="center"/>
    </xf>
    <xf numFmtId="0" fontId="19" fillId="24" borderId="15" xfId="0" applyFont="1" applyFill="1" applyBorder="1" applyAlignment="1">
      <alignment horizontal="center"/>
    </xf>
    <xf numFmtId="0" fontId="19" fillId="24" borderId="15" xfId="0" applyFont="1" applyFill="1" applyBorder="1" applyAlignment="1">
      <alignment wrapText="1"/>
    </xf>
    <xf numFmtId="0" fontId="19" fillId="24" borderId="15" xfId="0" applyFont="1" applyFill="1" applyBorder="1" applyAlignment="1">
      <alignment horizontal="center" wrapText="1"/>
    </xf>
    <xf numFmtId="0" fontId="19" fillId="24" borderId="15" xfId="0" applyFont="1" applyFill="1" applyBorder="1" applyAlignment="1">
      <alignment horizontal="left" wrapText="1"/>
    </xf>
    <xf numFmtId="0" fontId="18" fillId="24" borderId="17" xfId="0" applyFont="1" applyFill="1" applyBorder="1" applyAlignment="1">
      <alignment horizontal="center"/>
    </xf>
    <xf numFmtId="0" fontId="18" fillId="25" borderId="17" xfId="0" applyFont="1" applyFill="1" applyBorder="1" applyAlignment="1">
      <alignment horizontal="center"/>
    </xf>
    <xf numFmtId="0" fontId="19" fillId="25" borderId="15" xfId="0" applyFont="1" applyFill="1" applyBorder="1" applyAlignment="1">
      <alignment horizontal="center"/>
    </xf>
    <xf numFmtId="0" fontId="19" fillId="25" borderId="15" xfId="0" applyFont="1" applyFill="1" applyBorder="1" applyAlignment="1">
      <alignment/>
    </xf>
    <xf numFmtId="0" fontId="19" fillId="25" borderId="11" xfId="0" applyFont="1" applyFill="1" applyBorder="1" applyAlignment="1">
      <alignment horizontal="center" wrapText="1"/>
    </xf>
    <xf numFmtId="0" fontId="19" fillId="25" borderId="18" xfId="0" applyFont="1" applyFill="1" applyBorder="1" applyAlignment="1">
      <alignment horizontal="center" wrapText="1"/>
    </xf>
    <xf numFmtId="0" fontId="19" fillId="25" borderId="15" xfId="0" applyFont="1" applyFill="1" applyBorder="1" applyAlignment="1">
      <alignment horizontal="center" wrapText="1"/>
    </xf>
    <xf numFmtId="0" fontId="35" fillId="26" borderId="17" xfId="0" applyFont="1" applyFill="1" applyBorder="1" applyAlignment="1">
      <alignment horizontal="center" wrapText="1"/>
    </xf>
    <xf numFmtId="0" fontId="35" fillId="26" borderId="15" xfId="0" applyFont="1" applyFill="1" applyBorder="1" applyAlignment="1">
      <alignment horizontal="center" wrapText="1"/>
    </xf>
    <xf numFmtId="0" fontId="35" fillId="26" borderId="15" xfId="0" applyFont="1" applyFill="1" applyBorder="1" applyAlignment="1">
      <alignment wrapText="1"/>
    </xf>
    <xf numFmtId="0" fontId="21" fillId="0" borderId="0" xfId="0" applyFont="1" applyBorder="1" applyAlignment="1">
      <alignment/>
    </xf>
    <xf numFmtId="0" fontId="0" fillId="0" borderId="10" xfId="0" applyBorder="1" applyAlignment="1">
      <alignment horizontal="center"/>
    </xf>
    <xf numFmtId="0" fontId="0" fillId="0" borderId="11" xfId="0" applyBorder="1" applyAlignment="1">
      <alignment horizontal="center" wrapText="1"/>
    </xf>
    <xf numFmtId="0" fontId="23" fillId="0" borderId="0" xfId="0" applyFont="1" applyAlignment="1">
      <alignment/>
    </xf>
    <xf numFmtId="0" fontId="20" fillId="0" borderId="11" xfId="0" applyFont="1" applyBorder="1" applyAlignment="1">
      <alignment horizontal="center" wrapText="1"/>
    </xf>
    <xf numFmtId="0" fontId="20" fillId="0" borderId="14" xfId="0" applyFont="1" applyBorder="1" applyAlignment="1">
      <alignment horizontal="center" wrapText="1"/>
    </xf>
    <xf numFmtId="0" fontId="20" fillId="0" borderId="15" xfId="0" applyFont="1" applyBorder="1" applyAlignment="1">
      <alignment horizontal="center" wrapText="1"/>
    </xf>
    <xf numFmtId="0" fontId="20" fillId="0" borderId="16" xfId="0" applyFont="1" applyBorder="1" applyAlignment="1">
      <alignment horizontal="center" wrapText="1"/>
    </xf>
    <xf numFmtId="0" fontId="0" fillId="0" borderId="16" xfId="0" applyFont="1" applyBorder="1" applyAlignment="1">
      <alignment horizontal="center" wrapText="1"/>
    </xf>
    <xf numFmtId="0" fontId="18" fillId="0" borderId="0" xfId="0" applyFont="1" applyBorder="1" applyAlignment="1">
      <alignment/>
    </xf>
    <xf numFmtId="172" fontId="20" fillId="0" borderId="11" xfId="0" applyNumberFormat="1" applyFont="1" applyBorder="1" applyAlignment="1">
      <alignment/>
    </xf>
    <xf numFmtId="0" fontId="20" fillId="0" borderId="0" xfId="0" applyFont="1" applyBorder="1" applyAlignment="1">
      <alignment/>
    </xf>
    <xf numFmtId="0" fontId="20" fillId="0" borderId="0" xfId="0" applyFont="1" applyBorder="1" applyAlignment="1">
      <alignment horizontal="right"/>
    </xf>
    <xf numFmtId="0" fontId="0" fillId="0" borderId="0" xfId="0" applyFont="1" applyBorder="1" applyAlignment="1">
      <alignment horizontal="right"/>
    </xf>
    <xf numFmtId="4" fontId="20" fillId="0" borderId="11" xfId="0" applyNumberFormat="1" applyFont="1" applyBorder="1" applyAlignment="1">
      <alignment horizontal="right" wrapText="1"/>
    </xf>
    <xf numFmtId="0" fontId="0" fillId="0" borderId="19" xfId="0" applyBorder="1" applyAlignment="1">
      <alignment horizontal="center"/>
    </xf>
    <xf numFmtId="0" fontId="18" fillId="0" borderId="13" xfId="0" applyFont="1" applyBorder="1" applyAlignment="1">
      <alignment horizontal="center"/>
    </xf>
    <xf numFmtId="0" fontId="0" fillId="0" borderId="14" xfId="0" applyFont="1" applyBorder="1" applyAlignment="1">
      <alignment horizontal="left"/>
    </xf>
    <xf numFmtId="0" fontId="0" fillId="0" borderId="20" xfId="0" applyBorder="1" applyAlignment="1">
      <alignment/>
    </xf>
    <xf numFmtId="0" fontId="19" fillId="0" borderId="13" xfId="0" applyFont="1" applyBorder="1" applyAlignment="1">
      <alignment horizontal="center"/>
    </xf>
    <xf numFmtId="0" fontId="20" fillId="0" borderId="14" xfId="0" applyFont="1" applyBorder="1" applyAlignment="1">
      <alignment horizontal="left"/>
    </xf>
    <xf numFmtId="0" fontId="26" fillId="0" borderId="0" xfId="0" applyFont="1" applyFill="1" applyBorder="1" applyAlignment="1">
      <alignment wrapText="1"/>
    </xf>
    <xf numFmtId="0" fontId="26" fillId="0" borderId="0" xfId="0" applyFont="1" applyFill="1" applyBorder="1" applyAlignment="1">
      <alignment vertical="top" wrapText="1"/>
    </xf>
    <xf numFmtId="0" fontId="27" fillId="0" borderId="0" xfId="0" applyFont="1" applyFill="1" applyBorder="1" applyAlignment="1">
      <alignment horizontal="center"/>
    </xf>
    <xf numFmtId="0" fontId="27" fillId="0" borderId="0" xfId="0" applyFont="1" applyFill="1" applyBorder="1" applyAlignment="1">
      <alignment horizontal="center" vertical="top" wrapText="1"/>
    </xf>
    <xf numFmtId="0" fontId="20" fillId="0" borderId="13" xfId="0" applyFont="1" applyBorder="1" applyAlignment="1">
      <alignment horizontal="right" wrapText="1"/>
    </xf>
    <xf numFmtId="0" fontId="20" fillId="0" borderId="14" xfId="0" applyFont="1" applyBorder="1" applyAlignment="1">
      <alignment horizontal="right" wrapText="1"/>
    </xf>
    <xf numFmtId="0" fontId="20" fillId="0" borderId="20" xfId="0" applyFont="1" applyBorder="1" applyAlignment="1">
      <alignment horizontal="right" wrapText="1"/>
    </xf>
    <xf numFmtId="0" fontId="28" fillId="0" borderId="20" xfId="0" applyFont="1" applyBorder="1" applyAlignment="1">
      <alignment horizontal="right" wrapText="1"/>
    </xf>
    <xf numFmtId="0" fontId="35" fillId="26" borderId="21" xfId="0" applyFont="1" applyFill="1" applyBorder="1" applyAlignment="1">
      <alignment horizontal="center" wrapText="1"/>
    </xf>
    <xf numFmtId="0" fontId="0" fillId="0" borderId="22" xfId="0" applyFont="1" applyBorder="1" applyAlignment="1">
      <alignment wrapText="1"/>
    </xf>
    <xf numFmtId="0" fontId="18" fillId="0" borderId="23" xfId="0" applyFont="1" applyBorder="1" applyAlignment="1">
      <alignment horizontal="center"/>
    </xf>
    <xf numFmtId="0" fontId="0" fillId="0" borderId="22" xfId="0" applyBorder="1" applyAlignment="1">
      <alignment horizontal="center" wrapText="1"/>
    </xf>
    <xf numFmtId="0" fontId="0" fillId="0" borderId="0" xfId="0" applyFont="1" applyBorder="1" applyAlignment="1">
      <alignment wrapText="1"/>
    </xf>
    <xf numFmtId="0" fontId="0" fillId="0" borderId="24" xfId="0" applyBorder="1" applyAlignment="1">
      <alignment/>
    </xf>
    <xf numFmtId="0" fontId="18" fillId="25" borderId="21" xfId="0" applyFont="1" applyFill="1" applyBorder="1" applyAlignment="1">
      <alignment horizontal="center"/>
    </xf>
    <xf numFmtId="0" fontId="0" fillId="0" borderId="22" xfId="0" applyFont="1" applyBorder="1" applyAlignment="1">
      <alignment/>
    </xf>
    <xf numFmtId="0" fontId="18" fillId="24" borderId="21" xfId="0" applyFont="1" applyFill="1" applyBorder="1" applyAlignment="1">
      <alignment horizontal="center"/>
    </xf>
    <xf numFmtId="0" fontId="0" fillId="0" borderId="22" xfId="0" applyFont="1" applyBorder="1" applyAlignment="1">
      <alignment horizontal="center"/>
    </xf>
    <xf numFmtId="0" fontId="19" fillId="24" borderId="21" xfId="0" applyFont="1" applyFill="1" applyBorder="1" applyAlignment="1">
      <alignment horizontal="center"/>
    </xf>
    <xf numFmtId="0" fontId="51" fillId="0" borderId="11" xfId="0" applyFont="1" applyBorder="1" applyAlignment="1">
      <alignment horizontal="right" wrapText="1"/>
    </xf>
    <xf numFmtId="174" fontId="0" fillId="0" borderId="0" xfId="0" applyNumberFormat="1" applyAlignment="1">
      <alignment/>
    </xf>
    <xf numFmtId="0" fontId="20" fillId="0" borderId="14" xfId="0" applyFont="1" applyBorder="1" applyAlignment="1">
      <alignment horizontal="center"/>
    </xf>
    <xf numFmtId="0" fontId="0" fillId="0" borderId="20" xfId="0" applyBorder="1" applyAlignment="1">
      <alignment horizontal="center"/>
    </xf>
    <xf numFmtId="0" fontId="31" fillId="0" borderId="25" xfId="0" applyFont="1" applyBorder="1" applyAlignment="1">
      <alignment horizontal="center" wrapText="1"/>
    </xf>
    <xf numFmtId="0" fontId="18" fillId="0" borderId="26" xfId="0" applyFont="1" applyBorder="1" applyAlignment="1">
      <alignment horizontal="center" wrapText="1"/>
    </xf>
    <xf numFmtId="0" fontId="18" fillId="0" borderId="27" xfId="0" applyFont="1" applyBorder="1" applyAlignment="1">
      <alignment horizontal="center" wrapText="1"/>
    </xf>
    <xf numFmtId="0" fontId="0" fillId="0" borderId="28" xfId="0" applyBorder="1" applyAlignment="1">
      <alignment horizontal="left"/>
    </xf>
    <xf numFmtId="0" fontId="20" fillId="0" borderId="20" xfId="0" applyFont="1" applyFill="1" applyBorder="1" applyAlignment="1">
      <alignment horizontal="center" wrapText="1"/>
    </xf>
    <xf numFmtId="0" fontId="20" fillId="0" borderId="28" xfId="0" applyFont="1" applyFill="1" applyBorder="1" applyAlignment="1">
      <alignment horizontal="left"/>
    </xf>
    <xf numFmtId="0" fontId="0" fillId="0" borderId="0" xfId="0" applyFont="1" applyFill="1" applyBorder="1" applyAlignment="1">
      <alignment horizontal="center"/>
    </xf>
    <xf numFmtId="174" fontId="0" fillId="0" borderId="0" xfId="0" applyNumberFormat="1" applyFill="1" applyBorder="1" applyAlignment="1">
      <alignment/>
    </xf>
    <xf numFmtId="0" fontId="0" fillId="0" borderId="29" xfId="0" applyFont="1" applyBorder="1" applyAlignment="1">
      <alignment wrapText="1"/>
    </xf>
    <xf numFmtId="0" fontId="20" fillId="0" borderId="30" xfId="0" applyFont="1" applyFill="1" applyBorder="1" applyAlignment="1">
      <alignment horizontal="center" wrapText="1"/>
    </xf>
    <xf numFmtId="0" fontId="0" fillId="0" borderId="31" xfId="0" applyBorder="1" applyAlignment="1">
      <alignment horizontal="left"/>
    </xf>
    <xf numFmtId="0" fontId="20" fillId="0" borderId="32" xfId="0" applyFont="1" applyFill="1" applyBorder="1" applyAlignment="1">
      <alignment wrapText="1"/>
    </xf>
    <xf numFmtId="0" fontId="0" fillId="0" borderId="20" xfId="0" applyFont="1" applyBorder="1" applyAlignment="1">
      <alignment wrapText="1"/>
    </xf>
    <xf numFmtId="0" fontId="20" fillId="0" borderId="28" xfId="0" applyFont="1" applyFill="1" applyBorder="1" applyAlignment="1">
      <alignment wrapText="1"/>
    </xf>
    <xf numFmtId="0" fontId="0" fillId="0" borderId="20" xfId="0" applyBorder="1" applyAlignment="1">
      <alignment/>
    </xf>
    <xf numFmtId="0" fontId="20" fillId="0" borderId="20" xfId="0" applyFont="1" applyFill="1" applyBorder="1" applyAlignment="1">
      <alignment horizontal="left"/>
    </xf>
    <xf numFmtId="0" fontId="0" fillId="0" borderId="23" xfId="0" applyBorder="1" applyAlignment="1">
      <alignment/>
    </xf>
    <xf numFmtId="0" fontId="20" fillId="0" borderId="0" xfId="0" applyFont="1" applyBorder="1" applyAlignment="1">
      <alignment horizontal="center"/>
    </xf>
    <xf numFmtId="0" fontId="20" fillId="0" borderId="20" xfId="0" applyFont="1" applyBorder="1" applyAlignment="1">
      <alignment horizontal="center"/>
    </xf>
    <xf numFmtId="0" fontId="20" fillId="0" borderId="20" xfId="0" applyFont="1" applyBorder="1" applyAlignment="1">
      <alignment horizontal="left"/>
    </xf>
    <xf numFmtId="172" fontId="20" fillId="0" borderId="14" xfId="0" applyNumberFormat="1" applyFont="1" applyBorder="1" applyAlignment="1">
      <alignment/>
    </xf>
    <xf numFmtId="0" fontId="20" fillId="0" borderId="22" xfId="0" applyFont="1" applyBorder="1" applyAlignment="1">
      <alignment/>
    </xf>
    <xf numFmtId="178" fontId="0" fillId="0" borderId="20" xfId="0" applyNumberFormat="1" applyBorder="1" applyAlignment="1">
      <alignment/>
    </xf>
    <xf numFmtId="0" fontId="20" fillId="0" borderId="29" xfId="0" applyFont="1" applyBorder="1" applyAlignment="1">
      <alignment/>
    </xf>
    <xf numFmtId="0" fontId="20" fillId="0" borderId="20" xfId="0" applyFont="1" applyBorder="1" applyAlignment="1">
      <alignment/>
    </xf>
    <xf numFmtId="0" fontId="20" fillId="0" borderId="14" xfId="0" applyFont="1" applyBorder="1" applyAlignment="1">
      <alignment/>
    </xf>
    <xf numFmtId="4" fontId="0" fillId="0" borderId="20" xfId="0" applyNumberFormat="1" applyBorder="1" applyAlignment="1">
      <alignment/>
    </xf>
    <xf numFmtId="0" fontId="20" fillId="0" borderId="14" xfId="0" applyFont="1" applyBorder="1" applyAlignment="1">
      <alignment horizontal="right"/>
    </xf>
    <xf numFmtId="0" fontId="20" fillId="0" borderId="33" xfId="0" applyFont="1" applyBorder="1" applyAlignment="1">
      <alignment horizontal="right" wrapText="1"/>
    </xf>
    <xf numFmtId="0" fontId="20" fillId="0" borderId="23" xfId="0" applyFont="1" applyBorder="1" applyAlignment="1">
      <alignment horizontal="right" wrapText="1"/>
    </xf>
    <xf numFmtId="174" fontId="18" fillId="0" borderId="11" xfId="0" applyNumberFormat="1" applyFont="1" applyBorder="1" applyAlignment="1">
      <alignment/>
    </xf>
    <xf numFmtId="174" fontId="19" fillId="0" borderId="11" xfId="0" applyNumberFormat="1" applyFont="1" applyBorder="1" applyAlignment="1">
      <alignment/>
    </xf>
    <xf numFmtId="174" fontId="18" fillId="0" borderId="11" xfId="0" applyNumberFormat="1" applyFont="1" applyBorder="1" applyAlignment="1">
      <alignment horizontal="right"/>
    </xf>
    <xf numFmtId="179" fontId="18" fillId="0" borderId="11" xfId="0" applyNumberFormat="1" applyFont="1" applyBorder="1" applyAlignment="1">
      <alignment horizontal="right"/>
    </xf>
    <xf numFmtId="174" fontId="18" fillId="0" borderId="11" xfId="0" applyNumberFormat="1" applyFont="1" applyBorder="1" applyAlignment="1">
      <alignment horizontal="right" wrapText="1"/>
    </xf>
    <xf numFmtId="174" fontId="19" fillId="0" borderId="11" xfId="0" applyNumberFormat="1" applyFont="1" applyBorder="1" applyAlignment="1">
      <alignment horizontal="right" wrapText="1"/>
    </xf>
    <xf numFmtId="179" fontId="19" fillId="0" borderId="11" xfId="0" applyNumberFormat="1" applyFont="1" applyBorder="1" applyAlignment="1">
      <alignment horizontal="right" wrapText="1"/>
    </xf>
    <xf numFmtId="2" fontId="0" fillId="0" borderId="19" xfId="0" applyNumberFormat="1" applyBorder="1" applyAlignment="1">
      <alignment/>
    </xf>
    <xf numFmtId="0" fontId="0" fillId="0" borderId="19" xfId="0" applyFont="1" applyBorder="1" applyAlignment="1">
      <alignment horizontal="right"/>
    </xf>
    <xf numFmtId="0" fontId="19" fillId="25" borderId="18" xfId="0" applyFont="1" applyFill="1" applyBorder="1" applyAlignment="1">
      <alignment horizontal="center"/>
    </xf>
    <xf numFmtId="0" fontId="20" fillId="0" borderId="34" xfId="0" applyFont="1" applyBorder="1" applyAlignment="1">
      <alignment horizontal="left"/>
    </xf>
    <xf numFmtId="0" fontId="52" fillId="0" borderId="0" xfId="0" applyFont="1" applyAlignment="1">
      <alignment horizontal="center" vertical="center" wrapText="1"/>
    </xf>
    <xf numFmtId="0" fontId="53" fillId="0" borderId="0" xfId="0" applyFont="1" applyAlignment="1">
      <alignment wrapText="1"/>
    </xf>
    <xf numFmtId="0" fontId="54" fillId="0" borderId="0" xfId="0" applyFont="1" applyFill="1" applyBorder="1" applyAlignment="1">
      <alignment horizontal="center" vertical="center"/>
    </xf>
    <xf numFmtId="0" fontId="40" fillId="0" borderId="0" xfId="0" applyFont="1" applyFill="1" applyBorder="1" applyAlignment="1">
      <alignment/>
    </xf>
    <xf numFmtId="0" fontId="33" fillId="0" borderId="0" xfId="47" applyFill="1" applyBorder="1" applyAlignment="1" applyProtection="1">
      <alignment vertical="center" wrapText="1"/>
      <protection/>
    </xf>
    <xf numFmtId="0" fontId="41" fillId="0" borderId="0" xfId="0" applyFont="1" applyFill="1" applyBorder="1" applyAlignment="1">
      <alignment horizontal="right" vertical="center"/>
    </xf>
    <xf numFmtId="0" fontId="55" fillId="0" borderId="0" xfId="0" applyFont="1" applyFill="1" applyBorder="1" applyAlignment="1">
      <alignment vertical="center" wrapText="1"/>
    </xf>
    <xf numFmtId="0" fontId="55" fillId="0" borderId="0" xfId="0" applyFont="1" applyFill="1" applyBorder="1" applyAlignment="1">
      <alignment horizontal="right" vertical="center"/>
    </xf>
    <xf numFmtId="0" fontId="20" fillId="0" borderId="20" xfId="0" applyFont="1" applyBorder="1" applyAlignment="1">
      <alignment wrapText="1"/>
    </xf>
    <xf numFmtId="0" fontId="0" fillId="0" borderId="20" xfId="0" applyFont="1" applyBorder="1" applyAlignment="1">
      <alignment horizontal="center"/>
    </xf>
    <xf numFmtId="0" fontId="20" fillId="0" borderId="14" xfId="0" applyFont="1" applyBorder="1" applyAlignment="1">
      <alignment horizontal="left" wrapText="1"/>
    </xf>
    <xf numFmtId="0" fontId="0" fillId="0" borderId="14" xfId="0" applyFont="1" applyBorder="1" applyAlignment="1">
      <alignment horizontal="center"/>
    </xf>
    <xf numFmtId="0" fontId="0" fillId="0" borderId="35" xfId="0" applyFont="1" applyBorder="1" applyAlignment="1">
      <alignment horizontal="right" wrapText="1"/>
    </xf>
    <xf numFmtId="0" fontId="19" fillId="0" borderId="36" xfId="0" applyFont="1" applyFill="1" applyBorder="1" applyAlignment="1">
      <alignment horizontal="center"/>
    </xf>
    <xf numFmtId="0" fontId="0" fillId="0" borderId="0" xfId="0" applyFont="1" applyBorder="1" applyAlignment="1">
      <alignment/>
    </xf>
    <xf numFmtId="3" fontId="0" fillId="0" borderId="0" xfId="0" applyNumberFormat="1" applyFont="1" applyBorder="1" applyAlignment="1">
      <alignment horizontal="right" vertical="top" wrapText="1"/>
    </xf>
    <xf numFmtId="0" fontId="0" fillId="0" borderId="0" xfId="0" applyFont="1" applyBorder="1" applyAlignment="1">
      <alignment horizontal="right"/>
    </xf>
    <xf numFmtId="0" fontId="20" fillId="0" borderId="0" xfId="0" applyFont="1" applyBorder="1" applyAlignment="1">
      <alignment horizontal="left"/>
    </xf>
    <xf numFmtId="1" fontId="0" fillId="0" borderId="0" xfId="0" applyNumberFormat="1" applyBorder="1" applyAlignment="1">
      <alignment/>
    </xf>
    <xf numFmtId="0" fontId="53" fillId="0" borderId="0" xfId="0" applyFont="1" applyBorder="1" applyAlignment="1">
      <alignment wrapText="1"/>
    </xf>
    <xf numFmtId="0" fontId="18" fillId="0" borderId="0" xfId="0" applyFont="1" applyBorder="1" applyAlignment="1">
      <alignment horizontal="right"/>
    </xf>
    <xf numFmtId="0" fontId="19" fillId="0" borderId="0" xfId="0" applyFont="1" applyBorder="1" applyAlignment="1">
      <alignment horizontal="center"/>
    </xf>
    <xf numFmtId="0" fontId="19" fillId="0" borderId="0" xfId="0" applyFont="1" applyBorder="1" applyAlignment="1">
      <alignment/>
    </xf>
    <xf numFmtId="0" fontId="18" fillId="0" borderId="23" xfId="0" applyFont="1" applyBorder="1" applyAlignment="1">
      <alignment horizontal="right"/>
    </xf>
    <xf numFmtId="0" fontId="0" fillId="0" borderId="23" xfId="0" applyFont="1" applyBorder="1" applyAlignment="1">
      <alignment horizontal="center"/>
    </xf>
    <xf numFmtId="0" fontId="18" fillId="0" borderId="0" xfId="0" applyFont="1" applyBorder="1" applyAlignment="1">
      <alignment horizontal="center"/>
    </xf>
    <xf numFmtId="179" fontId="18" fillId="0" borderId="0" xfId="0" applyNumberFormat="1" applyFont="1" applyBorder="1" applyAlignment="1">
      <alignment horizontal="right"/>
    </xf>
    <xf numFmtId="0" fontId="25" fillId="0" borderId="12" xfId="0" applyFont="1" applyBorder="1" applyAlignment="1">
      <alignment horizontal="center" vertical="center" wrapText="1"/>
    </xf>
    <xf numFmtId="3" fontId="0" fillId="27" borderId="11" xfId="0" applyNumberFormat="1" applyFont="1" applyFill="1" applyBorder="1" applyAlignment="1">
      <alignment horizontal="center" vertical="center" wrapText="1"/>
    </xf>
    <xf numFmtId="3" fontId="0" fillId="0" borderId="11" xfId="0" applyNumberFormat="1" applyFont="1" applyBorder="1" applyAlignment="1">
      <alignment horizontal="center" vertical="center" wrapText="1"/>
    </xf>
    <xf numFmtId="0" fontId="0" fillId="0" borderId="17" xfId="0" applyFont="1" applyBorder="1" applyAlignment="1">
      <alignment horizontal="center" vertical="center"/>
    </xf>
    <xf numFmtId="3" fontId="0" fillId="28" borderId="17" xfId="0" applyNumberFormat="1" applyFill="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7" xfId="0" applyFont="1" applyBorder="1" applyAlignment="1">
      <alignment horizontal="center" vertical="center" wrapText="1"/>
    </xf>
    <xf numFmtId="3" fontId="0" fillId="0" borderId="17" xfId="0" applyNumberFormat="1" applyFont="1" applyBorder="1" applyAlignment="1">
      <alignment horizontal="center" vertical="center" wrapText="1"/>
    </xf>
    <xf numFmtId="0" fontId="0" fillId="0" borderId="0" xfId="0" applyFont="1" applyBorder="1" applyAlignment="1">
      <alignment horizontal="center" vertical="top" wrapText="1"/>
    </xf>
    <xf numFmtId="0" fontId="0" fillId="0" borderId="12" xfId="0" applyFont="1" applyBorder="1" applyAlignment="1">
      <alignment horizontal="center" vertical="center" wrapText="1"/>
    </xf>
    <xf numFmtId="3" fontId="0" fillId="28" borderId="17" xfId="0" applyNumberFormat="1" applyFont="1" applyFill="1" applyBorder="1" applyAlignment="1">
      <alignment horizontal="center" vertical="center" wrapText="1"/>
    </xf>
    <xf numFmtId="0" fontId="25" fillId="0" borderId="17" xfId="0" applyFont="1" applyBorder="1" applyAlignment="1">
      <alignment horizontal="center" vertical="center" wrapText="1"/>
    </xf>
    <xf numFmtId="0" fontId="25" fillId="0" borderId="17" xfId="0" applyFont="1" applyFill="1" applyBorder="1" applyAlignment="1">
      <alignment horizontal="center" vertical="center" wrapText="1"/>
    </xf>
    <xf numFmtId="0" fontId="0" fillId="0" borderId="17" xfId="0" applyFont="1" applyFill="1" applyBorder="1" applyAlignment="1">
      <alignment horizontal="center" vertical="center" wrapText="1"/>
    </xf>
    <xf numFmtId="3" fontId="20" fillId="29" borderId="17" xfId="0" applyNumberFormat="1" applyFont="1" applyFill="1" applyBorder="1" applyAlignment="1">
      <alignment horizontal="center" vertical="center" wrapText="1"/>
    </xf>
    <xf numFmtId="3" fontId="20" fillId="0" borderId="17" xfId="0" applyNumberFormat="1" applyFont="1" applyFill="1" applyBorder="1" applyAlignment="1">
      <alignment horizontal="center" vertical="center" wrapText="1"/>
    </xf>
    <xf numFmtId="3" fontId="0" fillId="0" borderId="17" xfId="0" applyNumberFormat="1" applyFont="1" applyFill="1" applyBorder="1" applyAlignment="1">
      <alignment horizontal="center" vertical="center" wrapText="1"/>
    </xf>
    <xf numFmtId="0" fontId="0" fillId="0" borderId="35" xfId="0" applyFont="1" applyBorder="1" applyAlignment="1">
      <alignment horizontal="center" vertical="center" wrapText="1"/>
    </xf>
    <xf numFmtId="3" fontId="0" fillId="0" borderId="14" xfId="0" applyNumberFormat="1" applyFont="1" applyBorder="1" applyAlignment="1">
      <alignment horizontal="center" vertical="center" wrapText="1"/>
    </xf>
    <xf numFmtId="3" fontId="0" fillId="29" borderId="17" xfId="0" applyNumberFormat="1" applyFont="1" applyFill="1" applyBorder="1" applyAlignment="1">
      <alignment horizontal="center" vertical="center" wrapText="1"/>
    </xf>
    <xf numFmtId="0" fontId="25" fillId="0" borderId="0" xfId="0" applyFont="1" applyBorder="1" applyAlignment="1">
      <alignment horizontal="center" vertical="center" wrapText="1"/>
    </xf>
    <xf numFmtId="3" fontId="0" fillId="0" borderId="0" xfId="0" applyNumberFormat="1" applyFont="1" applyBorder="1" applyAlignment="1">
      <alignment horizontal="center" vertical="center" wrapText="1"/>
    </xf>
    <xf numFmtId="174" fontId="0" fillId="0" borderId="17" xfId="0" applyNumberFormat="1" applyFont="1" applyBorder="1" applyAlignment="1">
      <alignment horizontal="center" vertical="center" wrapText="1"/>
    </xf>
    <xf numFmtId="174" fontId="0" fillId="30" borderId="20" xfId="0" applyNumberFormat="1" applyFill="1" applyBorder="1" applyAlignment="1">
      <alignment horizontal="center" vertical="center" wrapText="1"/>
    </xf>
    <xf numFmtId="174" fontId="0" fillId="0" borderId="12" xfId="0" applyNumberFormat="1" applyFont="1" applyBorder="1" applyAlignment="1">
      <alignment horizontal="center" vertical="center" wrapText="1"/>
    </xf>
    <xf numFmtId="174" fontId="0" fillId="0" borderId="0" xfId="0" applyNumberFormat="1" applyBorder="1" applyAlignment="1">
      <alignment horizontal="left"/>
    </xf>
    <xf numFmtId="0" fontId="18" fillId="0" borderId="37" xfId="0" applyFont="1" applyBorder="1" applyAlignment="1">
      <alignment horizontal="center"/>
    </xf>
    <xf numFmtId="0" fontId="20" fillId="0" borderId="38" xfId="0" applyFont="1" applyBorder="1" applyAlignment="1">
      <alignment horizontal="center" wrapText="1"/>
    </xf>
    <xf numFmtId="0" fontId="19" fillId="0" borderId="38" xfId="0" applyFont="1" applyBorder="1" applyAlignment="1">
      <alignment wrapText="1"/>
    </xf>
    <xf numFmtId="174" fontId="19" fillId="0" borderId="39" xfId="0" applyNumberFormat="1" applyFont="1" applyBorder="1" applyAlignment="1">
      <alignment horizontal="right" wrapText="1"/>
    </xf>
    <xf numFmtId="0" fontId="20" fillId="0" borderId="40" xfId="0" applyFont="1" applyBorder="1" applyAlignment="1">
      <alignment horizontal="center" wrapText="1"/>
    </xf>
    <xf numFmtId="0" fontId="20" fillId="0" borderId="40" xfId="0" applyFont="1" applyBorder="1" applyAlignment="1">
      <alignment wrapText="1"/>
    </xf>
    <xf numFmtId="0" fontId="20" fillId="0" borderId="40" xfId="0" applyFont="1" applyBorder="1" applyAlignment="1">
      <alignment horizontal="left"/>
    </xf>
    <xf numFmtId="0" fontId="20" fillId="0" borderId="28" xfId="0" applyFont="1" applyBorder="1" applyAlignment="1">
      <alignment horizontal="right" wrapText="1"/>
    </xf>
    <xf numFmtId="0" fontId="20" fillId="0" borderId="30" xfId="0" applyFont="1" applyBorder="1" applyAlignment="1">
      <alignment horizontal="left"/>
    </xf>
    <xf numFmtId="0" fontId="0" fillId="0" borderId="13" xfId="0" applyFont="1" applyBorder="1" applyAlignment="1">
      <alignment horizontal="center"/>
    </xf>
    <xf numFmtId="0" fontId="20" fillId="0" borderId="23" xfId="0" applyFont="1" applyBorder="1" applyAlignment="1">
      <alignment horizontal="left"/>
    </xf>
    <xf numFmtId="0" fontId="0" fillId="0" borderId="41" xfId="0" applyFont="1" applyBorder="1" applyAlignment="1">
      <alignment wrapText="1"/>
    </xf>
    <xf numFmtId="0" fontId="20" fillId="0" borderId="20" xfId="0" applyFont="1" applyBorder="1" applyAlignment="1">
      <alignment horizontal="center" wrapText="1"/>
    </xf>
    <xf numFmtId="0" fontId="32" fillId="0" borderId="0" xfId="0" applyFont="1" applyAlignment="1">
      <alignment vertical="center"/>
    </xf>
    <xf numFmtId="0" fontId="0" fillId="0" borderId="0" xfId="0" applyBorder="1" applyAlignment="1">
      <alignment horizontal="center" vertical="center"/>
    </xf>
    <xf numFmtId="0" fontId="35" fillId="26" borderId="41" xfId="0" applyFont="1" applyFill="1" applyBorder="1" applyAlignment="1">
      <alignment horizontal="center" vertical="center" wrapText="1"/>
    </xf>
    <xf numFmtId="0" fontId="35" fillId="26" borderId="28" xfId="0" applyFont="1" applyFill="1" applyBorder="1" applyAlignment="1">
      <alignment horizontal="center" vertical="center" wrapText="1"/>
    </xf>
    <xf numFmtId="0" fontId="0" fillId="0" borderId="42" xfId="0" applyBorder="1" applyAlignment="1">
      <alignment vertical="center"/>
    </xf>
    <xf numFmtId="0" fontId="0" fillId="0" borderId="0" xfId="0" applyAlignment="1">
      <alignment vertical="center"/>
    </xf>
    <xf numFmtId="0" fontId="0" fillId="0" borderId="0" xfId="0" applyFont="1" applyBorder="1" applyAlignment="1">
      <alignment horizontal="center" vertical="center" wrapText="1"/>
    </xf>
    <xf numFmtId="0" fontId="0" fillId="0" borderId="0" xfId="0" applyAlignment="1">
      <alignment horizontal="left" vertical="center"/>
    </xf>
    <xf numFmtId="3" fontId="0" fillId="0" borderId="0" xfId="0" applyNumberFormat="1" applyFont="1" applyBorder="1" applyAlignment="1">
      <alignment horizontal="right" vertical="center" wrapText="1"/>
    </xf>
    <xf numFmtId="0" fontId="0" fillId="0" borderId="20" xfId="0" applyFont="1" applyBorder="1" applyAlignment="1">
      <alignment horizontal="left"/>
    </xf>
    <xf numFmtId="0" fontId="0" fillId="0" borderId="29" xfId="0" applyFont="1" applyBorder="1" applyAlignment="1">
      <alignment horizontal="center"/>
    </xf>
    <xf numFmtId="0" fontId="19" fillId="24" borderId="43" xfId="0" applyFont="1" applyFill="1" applyBorder="1" applyAlignment="1">
      <alignment horizontal="center" wrapText="1"/>
    </xf>
    <xf numFmtId="0" fontId="19" fillId="24" borderId="43" xfId="0" applyFont="1" applyFill="1" applyBorder="1" applyAlignment="1">
      <alignment horizontal="center"/>
    </xf>
    <xf numFmtId="0" fontId="19" fillId="24" borderId="44" xfId="0" applyFont="1" applyFill="1" applyBorder="1" applyAlignment="1">
      <alignment horizontal="center" wrapText="1"/>
    </xf>
    <xf numFmtId="0" fontId="20" fillId="0" borderId="45" xfId="0" applyFont="1" applyBorder="1" applyAlignment="1">
      <alignment/>
    </xf>
    <xf numFmtId="0" fontId="19" fillId="0" borderId="26" xfId="0" applyFont="1" applyBorder="1" applyAlignment="1">
      <alignment horizontal="center"/>
    </xf>
    <xf numFmtId="0" fontId="19" fillId="0" borderId="46" xfId="0" applyFont="1" applyBorder="1" applyAlignment="1">
      <alignment horizontal="center"/>
    </xf>
    <xf numFmtId="0" fontId="19" fillId="0" borderId="26" xfId="0" applyFont="1" applyBorder="1" applyAlignment="1">
      <alignment horizontal="left"/>
    </xf>
    <xf numFmtId="174" fontId="19" fillId="0" borderId="27" xfId="0" applyNumberFormat="1" applyFont="1" applyBorder="1" applyAlignment="1">
      <alignment/>
    </xf>
    <xf numFmtId="0" fontId="20" fillId="0" borderId="47" xfId="0" applyFont="1" applyFill="1" applyBorder="1" applyAlignment="1">
      <alignment horizontal="center" wrapText="1"/>
    </xf>
    <xf numFmtId="0" fontId="0" fillId="0" borderId="20" xfId="0" applyFont="1" applyFill="1" applyBorder="1" applyAlignment="1">
      <alignment horizontal="right" wrapText="1"/>
    </xf>
    <xf numFmtId="0" fontId="18" fillId="0" borderId="20" xfId="0" applyFont="1" applyBorder="1" applyAlignment="1">
      <alignment wrapText="1"/>
    </xf>
    <xf numFmtId="0" fontId="0" fillId="0" borderId="27" xfId="0" applyBorder="1" applyAlignment="1">
      <alignment horizontal="center"/>
    </xf>
    <xf numFmtId="0" fontId="20" fillId="0" borderId="20" xfId="0" applyFont="1" applyFill="1" applyBorder="1" applyAlignment="1">
      <alignment wrapText="1"/>
    </xf>
    <xf numFmtId="0" fontId="54" fillId="0" borderId="0" xfId="0" applyFont="1" applyFill="1" applyBorder="1" applyAlignment="1">
      <alignment vertical="center" wrapText="1"/>
    </xf>
    <xf numFmtId="0" fontId="54" fillId="0" borderId="0" xfId="0" applyFont="1" applyFill="1" applyBorder="1" applyAlignment="1">
      <alignment horizontal="right" vertical="center"/>
    </xf>
    <xf numFmtId="0" fontId="56" fillId="0" borderId="0" xfId="0" applyFont="1" applyFill="1" applyBorder="1" applyAlignment="1">
      <alignment horizontal="center" vertical="center" wrapText="1"/>
    </xf>
    <xf numFmtId="3" fontId="54" fillId="0" borderId="0" xfId="0" applyNumberFormat="1" applyFont="1" applyFill="1" applyBorder="1" applyAlignment="1">
      <alignment horizontal="center" vertical="center"/>
    </xf>
    <xf numFmtId="1" fontId="54" fillId="0"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4" fontId="0" fillId="0" borderId="0" xfId="0" applyNumberFormat="1" applyFill="1" applyBorder="1" applyAlignment="1">
      <alignment horizontal="left"/>
    </xf>
    <xf numFmtId="1" fontId="0" fillId="0" borderId="0" xfId="0" applyNumberFormat="1" applyFont="1" applyFill="1" applyBorder="1" applyAlignment="1">
      <alignment horizontal="center"/>
    </xf>
    <xf numFmtId="1" fontId="0" fillId="0" borderId="0" xfId="0" applyNumberFormat="1" applyFill="1" applyBorder="1" applyAlignment="1">
      <alignment horizontal="center"/>
    </xf>
    <xf numFmtId="0" fontId="36" fillId="0" borderId="0" xfId="0" applyFont="1" applyAlignment="1">
      <alignment horizontal="center" vertical="center" wrapText="1"/>
    </xf>
    <xf numFmtId="0" fontId="54" fillId="0" borderId="0" xfId="0" applyFont="1" applyFill="1" applyBorder="1" applyAlignment="1">
      <alignment vertical="center" wrapText="1"/>
    </xf>
    <xf numFmtId="0" fontId="40" fillId="0" borderId="0" xfId="0" applyFont="1" applyFill="1" applyBorder="1" applyAlignment="1">
      <alignment/>
    </xf>
    <xf numFmtId="0" fontId="54" fillId="0" borderId="0" xfId="0" applyFont="1" applyFill="1" applyBorder="1" applyAlignment="1">
      <alignment horizontal="right" vertical="center"/>
    </xf>
    <xf numFmtId="0" fontId="18" fillId="0" borderId="0" xfId="0" applyFont="1" applyFill="1" applyBorder="1" applyAlignment="1">
      <alignment horizontal="center" wrapText="1"/>
    </xf>
    <xf numFmtId="0" fontId="19" fillId="24" borderId="41" xfId="0" applyFont="1" applyFill="1" applyBorder="1" applyAlignment="1">
      <alignment horizontal="center" vertical="center" wrapText="1"/>
    </xf>
    <xf numFmtId="0" fontId="19" fillId="24" borderId="28" xfId="0" applyFont="1" applyFill="1" applyBorder="1" applyAlignment="1">
      <alignment horizontal="center" vertical="center" wrapText="1"/>
    </xf>
    <xf numFmtId="0" fontId="19" fillId="25" borderId="41" xfId="0" applyFont="1" applyFill="1" applyBorder="1" applyAlignment="1">
      <alignment horizontal="center" vertical="center"/>
    </xf>
    <xf numFmtId="0" fontId="0" fillId="0" borderId="28" xfId="0" applyBorder="1" applyAlignment="1">
      <alignment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95"/>
          <c:y val="0.01975"/>
          <c:w val="0.6365"/>
          <c:h val="0.9532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cat>
            <c:strRef>
              <c:f>'[1]Hoja1'!$C$1:$E$1</c:f>
              <c:strCache>
                <c:ptCount val="3"/>
                <c:pt idx="0">
                  <c:v>TOTAL SUPERFICIE CATALOGADA</c:v>
                </c:pt>
                <c:pt idx="1">
                  <c:v>Superficie gestionada no catalogada</c:v>
                </c:pt>
                <c:pt idx="2">
                  <c:v>Superficie forestal Inventario forestal 2007</c:v>
                </c:pt>
              </c:strCache>
            </c:strRef>
          </c:cat>
          <c:val>
            <c:numRef>
              <c:f>'[1]Hoja1'!$C$2:$E$2</c:f>
              <c:numCache>
                <c:ptCount val="3"/>
                <c:pt idx="0">
                  <c:v>43927.358800000016</c:v>
                </c:pt>
                <c:pt idx="1">
                  <c:v>18171.919658000006</c:v>
                </c:pt>
                <c:pt idx="2">
                  <c:v>416388</c:v>
                </c:pt>
              </c:numCache>
            </c:numRef>
          </c:val>
        </c:ser>
        <c:firstSliceAng val="62"/>
      </c:pieChart>
      <c:spPr>
        <a:noFill/>
        <a:ln>
          <a:noFill/>
        </a:ln>
      </c:spPr>
    </c:plotArea>
    <c:legend>
      <c:legendPos val="r"/>
      <c:layout>
        <c:manualLayout>
          <c:xMode val="edge"/>
          <c:yMode val="edge"/>
          <c:x val="0.67225"/>
          <c:y val="0.406"/>
          <c:w val="0.317"/>
          <c:h val="0.18125"/>
        </c:manualLayout>
      </c:layout>
      <c:overlay val="0"/>
      <c:spPr>
        <a:noFill/>
        <a:ln w="3175">
          <a:noFill/>
        </a:ln>
      </c:spPr>
      <c:txPr>
        <a:bodyPr vert="horz" rot="0"/>
        <a:lstStyle/>
        <a:p>
          <a:pPr>
            <a:defRPr lang="en-US" cap="none" sz="4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xdr:colOff>
      <xdr:row>1</xdr:row>
      <xdr:rowOff>257175</xdr:rowOff>
    </xdr:from>
    <xdr:to>
      <xdr:col>2</xdr:col>
      <xdr:colOff>1047750</xdr:colOff>
      <xdr:row>1</xdr:row>
      <xdr:rowOff>942975</xdr:rowOff>
    </xdr:to>
    <xdr:pic>
      <xdr:nvPicPr>
        <xdr:cNvPr id="1" name="2 Imagen"/>
        <xdr:cNvPicPr preferRelativeResize="1">
          <a:picLocks noChangeAspect="1"/>
        </xdr:cNvPicPr>
      </xdr:nvPicPr>
      <xdr:blipFill>
        <a:blip r:embed="rId1"/>
        <a:stretch>
          <a:fillRect/>
        </a:stretch>
      </xdr:blipFill>
      <xdr:spPr>
        <a:xfrm>
          <a:off x="1209675" y="447675"/>
          <a:ext cx="1771650" cy="685800"/>
        </a:xfrm>
        <a:prstGeom prst="rect">
          <a:avLst/>
        </a:prstGeom>
        <a:noFill/>
        <a:ln w="9525" cmpd="sng">
          <a:noFill/>
        </a:ln>
      </xdr:spPr>
    </xdr:pic>
    <xdr:clientData/>
  </xdr:twoCellAnchor>
  <xdr:twoCellAnchor>
    <xdr:from>
      <xdr:col>12</xdr:col>
      <xdr:colOff>0</xdr:colOff>
      <xdr:row>729</xdr:row>
      <xdr:rowOff>0</xdr:rowOff>
    </xdr:from>
    <xdr:to>
      <xdr:col>15</xdr:col>
      <xdr:colOff>952500</xdr:colOff>
      <xdr:row>748</xdr:row>
      <xdr:rowOff>180975</xdr:rowOff>
    </xdr:to>
    <xdr:graphicFrame>
      <xdr:nvGraphicFramePr>
        <xdr:cNvPr id="2" name="3 Gráfico"/>
        <xdr:cNvGraphicFramePr/>
      </xdr:nvGraphicFramePr>
      <xdr:xfrm>
        <a:off x="24145875" y="158638875"/>
        <a:ext cx="6305550" cy="4238625"/>
      </xdr:xfrm>
      <a:graphic>
        <a:graphicData uri="http://schemas.openxmlformats.org/drawingml/2006/chart">
          <c:chart xmlns:c="http://schemas.openxmlformats.org/drawingml/2006/chart" r:id="rId2"/>
        </a:graphicData>
      </a:graphic>
    </xdr:graphicFrame>
    <xdr:clientData/>
  </xdr:twoCellAnchor>
  <xdr:twoCellAnchor editAs="oneCell">
    <xdr:from>
      <xdr:col>7</xdr:col>
      <xdr:colOff>2076450</xdr:colOff>
      <xdr:row>1</xdr:row>
      <xdr:rowOff>85725</xdr:rowOff>
    </xdr:from>
    <xdr:to>
      <xdr:col>8</xdr:col>
      <xdr:colOff>1095375</xdr:colOff>
      <xdr:row>1</xdr:row>
      <xdr:rowOff>1466850</xdr:rowOff>
    </xdr:to>
    <xdr:pic>
      <xdr:nvPicPr>
        <xdr:cNvPr id="3" name="Imagen 1"/>
        <xdr:cNvPicPr preferRelativeResize="1">
          <a:picLocks noChangeAspect="1"/>
        </xdr:cNvPicPr>
      </xdr:nvPicPr>
      <xdr:blipFill>
        <a:blip r:embed="rId3"/>
        <a:stretch>
          <a:fillRect/>
        </a:stretch>
      </xdr:blipFill>
      <xdr:spPr>
        <a:xfrm>
          <a:off x="16811625" y="276225"/>
          <a:ext cx="2657475" cy="1381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rvv03\gruposg\MONTES%20BASES%20DATOS%20Y%20CARTOGRAFIA%20COMPLEMENTARIA\0.1.%20Resumen%20montes\1.-BASES%20DE%20%20DATOS\GRAFICOS%20WEB%20SEPT%20201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Hoja1"/>
      <sheetName val="Hoja2"/>
      <sheetName val="Hoja3"/>
    </sheetNames>
    <sheetDataSet>
      <sheetData sheetId="0">
        <row r="1">
          <cell r="C1" t="str">
            <v>TOTAL SUPERFICIE CATALOGADA</v>
          </cell>
          <cell r="D1" t="str">
            <v>Superficie gestionada no catalogada</v>
          </cell>
          <cell r="E1" t="str">
            <v>Superficie forestal Inventario forestal 2007</v>
          </cell>
        </row>
        <row r="2">
          <cell r="C2">
            <v>43927.358800000016</v>
          </cell>
          <cell r="D2">
            <v>18171.919658000006</v>
          </cell>
          <cell r="E2">
            <v>416388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2:AU836"/>
  <sheetViews>
    <sheetView tabSelected="1" zoomScale="85" zoomScaleNormal="85" zoomScaleSheetLayoutView="85" zoomScalePageLayoutView="70" workbookViewId="0" topLeftCell="A719">
      <selection activeCell="B728" sqref="B728:I728"/>
    </sheetView>
  </sheetViews>
  <sheetFormatPr defaultColWidth="11.421875" defaultRowHeight="15" customHeight="1"/>
  <cols>
    <col min="2" max="2" width="17.57421875" style="0" customWidth="1"/>
    <col min="3" max="3" width="30.00390625" style="0" customWidth="1"/>
    <col min="4" max="4" width="25.8515625" style="0" customWidth="1"/>
    <col min="5" max="5" width="35.140625" style="0" customWidth="1"/>
    <col min="6" max="6" width="42.7109375" style="9" customWidth="1"/>
    <col min="7" max="7" width="58.28125" style="10" customWidth="1"/>
    <col min="8" max="8" width="54.57421875" style="0" bestFit="1" customWidth="1"/>
    <col min="9" max="9" width="25.57421875" style="0" customWidth="1"/>
    <col min="10" max="10" width="24.00390625" style="0" customWidth="1"/>
    <col min="11" max="11" width="25.57421875" style="0" customWidth="1"/>
    <col min="14" max="14" width="45.00390625" style="0" customWidth="1"/>
    <col min="15" max="15" width="23.8515625" style="0" customWidth="1"/>
    <col min="16" max="16" width="22.7109375" style="0" customWidth="1"/>
    <col min="18" max="18" width="27.00390625" style="0" customWidth="1"/>
    <col min="25" max="25" width="13.00390625" style="0" customWidth="1"/>
    <col min="47" max="47" width="45.7109375" style="0" bestFit="1" customWidth="1"/>
  </cols>
  <sheetData>
    <row r="2" spans="4:14" ht="117" customHeight="1">
      <c r="D2" s="276" t="s">
        <v>2530</v>
      </c>
      <c r="E2" s="276"/>
      <c r="F2" s="276"/>
      <c r="G2" s="276"/>
      <c r="N2" s="176" t="s">
        <v>1895</v>
      </c>
    </row>
    <row r="3" spans="13:23" ht="15" customHeight="1">
      <c r="M3" s="2"/>
      <c r="N3" s="177" t="s">
        <v>1896</v>
      </c>
      <c r="O3" s="2"/>
      <c r="P3" s="2"/>
      <c r="Q3" s="2"/>
      <c r="R3" s="2"/>
      <c r="S3" s="2"/>
      <c r="T3" s="2"/>
      <c r="U3" s="2"/>
      <c r="V3" s="2"/>
      <c r="W3" s="2"/>
    </row>
    <row r="4" spans="13:23" ht="15" customHeight="1">
      <c r="M4" s="2"/>
      <c r="N4" s="177" t="s">
        <v>1897</v>
      </c>
      <c r="O4" s="2"/>
      <c r="P4" s="2"/>
      <c r="Q4" s="2"/>
      <c r="R4" s="2"/>
      <c r="S4" s="2"/>
      <c r="T4" s="2"/>
      <c r="U4" s="2"/>
      <c r="V4" s="2"/>
      <c r="W4" s="2"/>
    </row>
    <row r="5" spans="13:23" ht="15" customHeight="1">
      <c r="M5" s="2"/>
      <c r="N5" s="177" t="s">
        <v>1898</v>
      </c>
      <c r="O5" s="2"/>
      <c r="P5" s="2"/>
      <c r="Q5" s="2"/>
      <c r="R5" s="2"/>
      <c r="S5" s="2"/>
      <c r="T5" s="2"/>
      <c r="U5" s="2"/>
      <c r="V5" s="2"/>
      <c r="W5" s="2"/>
    </row>
    <row r="6" spans="13:23" ht="15" customHeight="1">
      <c r="M6" s="2"/>
      <c r="N6" s="177" t="s">
        <v>1899</v>
      </c>
      <c r="O6" s="2"/>
      <c r="P6" s="2"/>
      <c r="Q6" s="2"/>
      <c r="R6" s="2"/>
      <c r="S6" s="2"/>
      <c r="T6" s="2"/>
      <c r="U6" s="2"/>
      <c r="V6" s="2"/>
      <c r="W6" s="2"/>
    </row>
    <row r="7" spans="3:23" ht="15" customHeight="1">
      <c r="C7" s="11" t="s">
        <v>456</v>
      </c>
      <c r="F7"/>
      <c r="G7" s="9"/>
      <c r="H7" s="10"/>
      <c r="M7" s="2"/>
      <c r="N7" s="177" t="s">
        <v>1900</v>
      </c>
      <c r="O7" s="2"/>
      <c r="P7" s="2"/>
      <c r="Q7" s="2"/>
      <c r="R7" s="2"/>
      <c r="S7" s="2"/>
      <c r="T7" s="2"/>
      <c r="U7" s="2"/>
      <c r="V7" s="2"/>
      <c r="W7" s="2"/>
    </row>
    <row r="8" spans="2:23" ht="15" customHeight="1" thickBot="1">
      <c r="B8" s="12"/>
      <c r="F8"/>
      <c r="G8" s="9"/>
      <c r="H8" s="10"/>
      <c r="M8" s="112"/>
      <c r="N8" s="177" t="s">
        <v>1901</v>
      </c>
      <c r="O8" s="112"/>
      <c r="P8" s="113"/>
      <c r="Q8" s="2"/>
      <c r="R8" s="2"/>
      <c r="S8" s="2"/>
      <c r="T8" s="2"/>
      <c r="U8" s="2"/>
      <c r="V8" s="2"/>
      <c r="W8" s="2"/>
    </row>
    <row r="9" spans="1:23" ht="24.75" customHeight="1" thickBot="1">
      <c r="A9" s="76" t="s">
        <v>457</v>
      </c>
      <c r="C9" s="130" t="s">
        <v>687</v>
      </c>
      <c r="D9" s="77" t="s">
        <v>688</v>
      </c>
      <c r="E9" s="77" t="s">
        <v>1592</v>
      </c>
      <c r="F9" s="77" t="s">
        <v>689</v>
      </c>
      <c r="G9" s="77" t="s">
        <v>690</v>
      </c>
      <c r="H9" s="77" t="s">
        <v>691</v>
      </c>
      <c r="I9" s="79" t="s">
        <v>1012</v>
      </c>
      <c r="M9" s="2"/>
      <c r="N9" s="177" t="s">
        <v>1902</v>
      </c>
      <c r="O9" s="112"/>
      <c r="P9" s="112"/>
      <c r="Q9" s="113"/>
      <c r="R9" s="2"/>
      <c r="S9" s="2"/>
      <c r="T9" s="2"/>
      <c r="U9" s="2"/>
      <c r="V9" s="2"/>
      <c r="W9" s="2"/>
    </row>
    <row r="10" spans="1:23" ht="15" customHeight="1" thickBot="1">
      <c r="A10" s="13">
        <v>1</v>
      </c>
      <c r="C10" s="129" t="s">
        <v>963</v>
      </c>
      <c r="D10" s="15" t="s">
        <v>965</v>
      </c>
      <c r="E10" s="15" t="s">
        <v>964</v>
      </c>
      <c r="F10" s="15" t="s">
        <v>1042</v>
      </c>
      <c r="G10" s="4" t="s">
        <v>966</v>
      </c>
      <c r="H10" s="4" t="s">
        <v>967</v>
      </c>
      <c r="I10" s="16">
        <v>456</v>
      </c>
      <c r="M10" s="2"/>
      <c r="N10" s="177" t="s">
        <v>1903</v>
      </c>
      <c r="O10" s="112"/>
      <c r="P10" s="112"/>
      <c r="Q10" s="113"/>
      <c r="R10" s="2"/>
      <c r="S10" s="2"/>
      <c r="T10" s="2"/>
      <c r="U10" s="2"/>
      <c r="V10" s="2"/>
      <c r="W10" s="2"/>
    </row>
    <row r="11" spans="1:23" ht="15" customHeight="1" thickBot="1">
      <c r="A11" s="13">
        <v>1</v>
      </c>
      <c r="C11" s="129" t="s">
        <v>963</v>
      </c>
      <c r="D11" s="15" t="s">
        <v>969</v>
      </c>
      <c r="E11" s="15" t="s">
        <v>968</v>
      </c>
      <c r="F11" s="15" t="s">
        <v>1043</v>
      </c>
      <c r="G11" s="4" t="s">
        <v>970</v>
      </c>
      <c r="H11" s="4" t="s">
        <v>1888</v>
      </c>
      <c r="I11" s="16">
        <v>1577.4</v>
      </c>
      <c r="M11" s="2"/>
      <c r="N11" s="177" t="s">
        <v>1904</v>
      </c>
      <c r="O11" s="112"/>
      <c r="P11" s="112"/>
      <c r="Q11" s="113"/>
      <c r="R11" s="2"/>
      <c r="S11" s="2"/>
      <c r="T11" s="2"/>
      <c r="U11" s="2"/>
      <c r="V11" s="2"/>
      <c r="W11" s="2"/>
    </row>
    <row r="12" spans="1:23" ht="15" customHeight="1" thickBot="1">
      <c r="A12" s="13">
        <v>1</v>
      </c>
      <c r="C12" s="129" t="s">
        <v>963</v>
      </c>
      <c r="D12" s="15" t="s">
        <v>974</v>
      </c>
      <c r="E12" s="15" t="s">
        <v>973</v>
      </c>
      <c r="F12" s="15" t="s">
        <v>1044</v>
      </c>
      <c r="G12" s="4" t="s">
        <v>975</v>
      </c>
      <c r="H12" s="4" t="s">
        <v>976</v>
      </c>
      <c r="I12" s="16">
        <v>847</v>
      </c>
      <c r="M12" s="2"/>
      <c r="N12" s="177" t="s">
        <v>1905</v>
      </c>
      <c r="O12" s="112"/>
      <c r="P12" s="112"/>
      <c r="Q12" s="113"/>
      <c r="R12" s="2"/>
      <c r="S12" s="2"/>
      <c r="T12" s="2"/>
      <c r="U12" s="2"/>
      <c r="V12" s="2"/>
      <c r="W12" s="2"/>
    </row>
    <row r="13" spans="1:23" ht="15" customHeight="1" thickBot="1">
      <c r="A13" s="13">
        <v>1</v>
      </c>
      <c r="C13" s="129" t="s">
        <v>963</v>
      </c>
      <c r="D13" s="15" t="s">
        <v>978</v>
      </c>
      <c r="E13" s="15" t="s">
        <v>977</v>
      </c>
      <c r="F13" s="15" t="s">
        <v>1045</v>
      </c>
      <c r="G13" s="4" t="s">
        <v>979</v>
      </c>
      <c r="H13" s="4" t="s">
        <v>980</v>
      </c>
      <c r="I13" s="16">
        <v>25</v>
      </c>
      <c r="M13" s="2"/>
      <c r="N13" s="177" t="s">
        <v>1906</v>
      </c>
      <c r="O13" s="112"/>
      <c r="P13" s="112"/>
      <c r="Q13" s="113"/>
      <c r="R13" s="2"/>
      <c r="S13" s="2"/>
      <c r="T13" s="2"/>
      <c r="U13" s="2"/>
      <c r="V13" s="2"/>
      <c r="W13" s="2"/>
    </row>
    <row r="14" spans="1:23" ht="15" customHeight="1" thickBot="1">
      <c r="A14" s="13">
        <v>1</v>
      </c>
      <c r="C14" s="129" t="s">
        <v>963</v>
      </c>
      <c r="D14" s="15" t="s">
        <v>982</v>
      </c>
      <c r="E14" s="15"/>
      <c r="F14" s="15" t="s">
        <v>982</v>
      </c>
      <c r="G14" s="4" t="s">
        <v>67</v>
      </c>
      <c r="H14" s="4" t="s">
        <v>980</v>
      </c>
      <c r="I14" s="16">
        <v>60</v>
      </c>
      <c r="M14" s="2"/>
      <c r="N14" s="177" t="s">
        <v>1907</v>
      </c>
      <c r="O14" s="112"/>
      <c r="P14" s="112"/>
      <c r="Q14" s="113"/>
      <c r="R14" s="2"/>
      <c r="S14" s="2"/>
      <c r="T14" s="2"/>
      <c r="U14" s="2"/>
      <c r="V14" s="2"/>
      <c r="W14" s="2"/>
    </row>
    <row r="15" spans="1:23" ht="15" customHeight="1" thickBot="1">
      <c r="A15" s="13">
        <v>1</v>
      </c>
      <c r="C15" s="129" t="s">
        <v>963</v>
      </c>
      <c r="D15" s="15" t="s">
        <v>983</v>
      </c>
      <c r="E15" s="15" t="s">
        <v>977</v>
      </c>
      <c r="F15" s="15" t="s">
        <v>1046</v>
      </c>
      <c r="G15" s="4" t="s">
        <v>984</v>
      </c>
      <c r="H15" s="4" t="s">
        <v>980</v>
      </c>
      <c r="I15" s="16">
        <v>15</v>
      </c>
      <c r="M15" s="2"/>
      <c r="N15" s="177" t="s">
        <v>1908</v>
      </c>
      <c r="O15" s="112"/>
      <c r="P15" s="112"/>
      <c r="Q15" s="113"/>
      <c r="R15" s="2"/>
      <c r="S15" s="2"/>
      <c r="T15" s="2"/>
      <c r="U15" s="2"/>
      <c r="V15" s="2"/>
      <c r="W15" s="2"/>
    </row>
    <row r="16" spans="1:23" ht="15" customHeight="1" thickBot="1">
      <c r="A16" s="13">
        <v>1</v>
      </c>
      <c r="C16" s="129" t="s">
        <v>963</v>
      </c>
      <c r="D16" s="15" t="s">
        <v>986</v>
      </c>
      <c r="E16" s="15" t="s">
        <v>985</v>
      </c>
      <c r="F16" s="15" t="s">
        <v>1047</v>
      </c>
      <c r="G16" s="4" t="s">
        <v>987</v>
      </c>
      <c r="H16" s="4" t="s">
        <v>988</v>
      </c>
      <c r="I16" s="16">
        <v>14.5</v>
      </c>
      <c r="M16" s="2"/>
      <c r="N16" s="177" t="s">
        <v>1909</v>
      </c>
      <c r="O16" s="112"/>
      <c r="P16" s="112"/>
      <c r="Q16" s="113"/>
      <c r="R16" s="2"/>
      <c r="S16" s="2"/>
      <c r="T16" s="2"/>
      <c r="U16" s="2"/>
      <c r="V16" s="2"/>
      <c r="W16" s="2"/>
    </row>
    <row r="17" spans="1:23" ht="15" customHeight="1" thickBot="1">
      <c r="A17" s="13">
        <v>1</v>
      </c>
      <c r="C17" s="129" t="s">
        <v>963</v>
      </c>
      <c r="D17" s="15" t="s">
        <v>990</v>
      </c>
      <c r="E17" s="15" t="s">
        <v>989</v>
      </c>
      <c r="F17" s="15" t="s">
        <v>1048</v>
      </c>
      <c r="G17" s="4" t="s">
        <v>1869</v>
      </c>
      <c r="H17" s="4" t="s">
        <v>991</v>
      </c>
      <c r="I17" s="16">
        <v>71</v>
      </c>
      <c r="M17" s="2"/>
      <c r="N17" s="177" t="s">
        <v>1910</v>
      </c>
      <c r="O17" s="112"/>
      <c r="P17" s="112"/>
      <c r="Q17" s="113"/>
      <c r="R17" s="2"/>
      <c r="S17" s="2"/>
      <c r="T17" s="2"/>
      <c r="U17" s="2"/>
      <c r="V17" s="2"/>
      <c r="W17" s="2"/>
    </row>
    <row r="18" spans="1:23" ht="33" customHeight="1" thickBot="1">
      <c r="A18" s="13">
        <v>1</v>
      </c>
      <c r="C18" s="129" t="s">
        <v>963</v>
      </c>
      <c r="D18" s="15" t="s">
        <v>993</v>
      </c>
      <c r="E18" s="15" t="s">
        <v>992</v>
      </c>
      <c r="F18" s="15" t="s">
        <v>857</v>
      </c>
      <c r="G18" s="41" t="s">
        <v>2487</v>
      </c>
      <c r="H18" s="4" t="s">
        <v>994</v>
      </c>
      <c r="I18" s="16">
        <v>379</v>
      </c>
      <c r="M18" s="2"/>
      <c r="N18" s="177" t="s">
        <v>1911</v>
      </c>
      <c r="O18" s="112"/>
      <c r="P18" s="112"/>
      <c r="Q18" s="113"/>
      <c r="R18" s="2"/>
      <c r="S18" s="2"/>
      <c r="T18" s="2"/>
      <c r="U18" s="2"/>
      <c r="V18" s="2"/>
      <c r="W18" s="2"/>
    </row>
    <row r="19" spans="1:23" ht="39" customHeight="1" thickBot="1">
      <c r="A19" s="13">
        <v>1</v>
      </c>
      <c r="C19" s="129" t="s">
        <v>963</v>
      </c>
      <c r="D19" s="15" t="s">
        <v>996</v>
      </c>
      <c r="E19" s="15" t="s">
        <v>995</v>
      </c>
      <c r="F19" s="15" t="s">
        <v>1041</v>
      </c>
      <c r="G19" s="41" t="s">
        <v>2488</v>
      </c>
      <c r="H19" s="4" t="s">
        <v>1889</v>
      </c>
      <c r="I19" s="16">
        <v>1356</v>
      </c>
      <c r="M19" s="2"/>
      <c r="N19" s="177" t="s">
        <v>1912</v>
      </c>
      <c r="O19" s="112"/>
      <c r="P19" s="112"/>
      <c r="Q19" s="113"/>
      <c r="R19" s="2"/>
      <c r="S19" s="2"/>
      <c r="T19" s="2"/>
      <c r="U19" s="2"/>
      <c r="V19" s="2"/>
      <c r="W19" s="2"/>
    </row>
    <row r="20" spans="1:23" ht="30.75" customHeight="1" thickBot="1">
      <c r="A20" s="13">
        <v>1</v>
      </c>
      <c r="C20" s="129" t="s">
        <v>963</v>
      </c>
      <c r="D20" s="15" t="s">
        <v>738</v>
      </c>
      <c r="E20" s="15" t="s">
        <v>737</v>
      </c>
      <c r="F20" s="15" t="s">
        <v>1214</v>
      </c>
      <c r="G20" s="41" t="s">
        <v>2489</v>
      </c>
      <c r="H20" s="4" t="s">
        <v>1889</v>
      </c>
      <c r="I20" s="16">
        <v>115.1562</v>
      </c>
      <c r="M20" s="2"/>
      <c r="N20" s="177" t="s">
        <v>1913</v>
      </c>
      <c r="O20" s="112"/>
      <c r="P20" s="112"/>
      <c r="Q20" s="113"/>
      <c r="R20" s="2"/>
      <c r="S20" s="2"/>
      <c r="T20" s="2"/>
      <c r="U20" s="2"/>
      <c r="V20" s="2"/>
      <c r="W20" s="2"/>
    </row>
    <row r="21" spans="1:23" ht="15" customHeight="1" thickBot="1">
      <c r="A21" s="13">
        <v>1</v>
      </c>
      <c r="C21" s="129" t="s">
        <v>963</v>
      </c>
      <c r="D21" s="15" t="s">
        <v>1762</v>
      </c>
      <c r="E21" s="15" t="s">
        <v>1761</v>
      </c>
      <c r="F21" s="15" t="s">
        <v>1220</v>
      </c>
      <c r="G21" s="4" t="s">
        <v>1819</v>
      </c>
      <c r="H21" s="4" t="s">
        <v>1763</v>
      </c>
      <c r="I21" s="16">
        <v>12.4012</v>
      </c>
      <c r="M21" s="2"/>
      <c r="N21" s="177" t="s">
        <v>1914</v>
      </c>
      <c r="O21" s="112"/>
      <c r="P21" s="112"/>
      <c r="Q21" s="113"/>
      <c r="R21" s="2"/>
      <c r="S21" s="2"/>
      <c r="T21" s="2"/>
      <c r="U21" s="2"/>
      <c r="V21" s="2"/>
      <c r="W21" s="2"/>
    </row>
    <row r="22" spans="1:23" ht="15" customHeight="1" thickBot="1">
      <c r="A22" s="13">
        <v>1</v>
      </c>
      <c r="C22" s="129" t="s">
        <v>963</v>
      </c>
      <c r="D22" s="15" t="s">
        <v>1765</v>
      </c>
      <c r="E22" s="15" t="s">
        <v>1764</v>
      </c>
      <c r="F22" s="15" t="s">
        <v>1221</v>
      </c>
      <c r="G22" s="4" t="s">
        <v>1870</v>
      </c>
      <c r="H22" s="4" t="s">
        <v>1814</v>
      </c>
      <c r="I22" s="16">
        <v>284.975</v>
      </c>
      <c r="M22" s="2"/>
      <c r="N22" s="177" t="s">
        <v>1915</v>
      </c>
      <c r="O22" s="112"/>
      <c r="P22" s="112"/>
      <c r="Q22" s="113"/>
      <c r="R22" s="2"/>
      <c r="S22" s="2"/>
      <c r="T22" s="2"/>
      <c r="U22" s="2"/>
      <c r="V22" s="2"/>
      <c r="W22" s="2"/>
    </row>
    <row r="23" spans="1:23" ht="15" customHeight="1" thickBot="1">
      <c r="A23" s="13">
        <v>1</v>
      </c>
      <c r="C23" s="129" t="s">
        <v>963</v>
      </c>
      <c r="D23" s="15" t="s">
        <v>1767</v>
      </c>
      <c r="E23" s="15" t="s">
        <v>1766</v>
      </c>
      <c r="F23" s="15" t="s">
        <v>1222</v>
      </c>
      <c r="G23" s="4" t="s">
        <v>1768</v>
      </c>
      <c r="H23" s="4" t="s">
        <v>1706</v>
      </c>
      <c r="I23" s="16">
        <v>150.75</v>
      </c>
      <c r="M23" s="2"/>
      <c r="N23" s="177" t="s">
        <v>1916</v>
      </c>
      <c r="O23" s="112"/>
      <c r="P23" s="112"/>
      <c r="Q23" s="113"/>
      <c r="R23" s="2"/>
      <c r="S23" s="2"/>
      <c r="T23" s="2"/>
      <c r="U23" s="2"/>
      <c r="V23" s="2"/>
      <c r="W23" s="2"/>
    </row>
    <row r="24" spans="1:23" ht="15" customHeight="1" thickBot="1">
      <c r="A24" s="13">
        <v>1</v>
      </c>
      <c r="C24" s="129" t="s">
        <v>963</v>
      </c>
      <c r="D24" s="15" t="s">
        <v>1781</v>
      </c>
      <c r="E24" s="15" t="s">
        <v>1780</v>
      </c>
      <c r="F24" s="15" t="s">
        <v>1225</v>
      </c>
      <c r="G24" s="4" t="s">
        <v>1866</v>
      </c>
      <c r="H24" s="4" t="s">
        <v>882</v>
      </c>
      <c r="I24" s="16">
        <v>250.8</v>
      </c>
      <c r="M24" s="2"/>
      <c r="N24" s="177" t="s">
        <v>1917</v>
      </c>
      <c r="O24" s="112"/>
      <c r="P24" s="112"/>
      <c r="Q24" s="113"/>
      <c r="R24" s="2"/>
      <c r="S24" s="2"/>
      <c r="T24" s="2"/>
      <c r="U24" s="2"/>
      <c r="V24" s="2"/>
      <c r="W24" s="2"/>
    </row>
    <row r="25" spans="1:23" ht="15" customHeight="1" thickBot="1">
      <c r="A25" s="13">
        <v>1</v>
      </c>
      <c r="C25" s="129" t="s">
        <v>963</v>
      </c>
      <c r="D25" s="15" t="s">
        <v>1783</v>
      </c>
      <c r="E25" s="15" t="s">
        <v>1782</v>
      </c>
      <c r="F25" s="15" t="s">
        <v>1226</v>
      </c>
      <c r="G25" s="4" t="s">
        <v>1784</v>
      </c>
      <c r="H25" s="4" t="s">
        <v>2507</v>
      </c>
      <c r="I25" s="16">
        <v>315.625</v>
      </c>
      <c r="M25" s="2"/>
      <c r="N25" s="177" t="s">
        <v>1918</v>
      </c>
      <c r="O25" s="112"/>
      <c r="P25" s="112"/>
      <c r="Q25" s="113"/>
      <c r="R25" s="2"/>
      <c r="S25" s="2"/>
      <c r="T25" s="2"/>
      <c r="U25" s="2"/>
      <c r="V25" s="2"/>
      <c r="W25" s="2"/>
    </row>
    <row r="26" spans="1:23" ht="15" customHeight="1" thickBot="1">
      <c r="A26" s="13">
        <v>1</v>
      </c>
      <c r="C26" s="129" t="s">
        <v>963</v>
      </c>
      <c r="D26" s="15" t="s">
        <v>1786</v>
      </c>
      <c r="E26" s="15" t="s">
        <v>1785</v>
      </c>
      <c r="F26" s="15" t="s">
        <v>1227</v>
      </c>
      <c r="G26" s="4" t="s">
        <v>1787</v>
      </c>
      <c r="H26" s="4" t="s">
        <v>1788</v>
      </c>
      <c r="I26" s="16">
        <v>599.3235</v>
      </c>
      <c r="M26" s="2"/>
      <c r="N26" s="177" t="s">
        <v>137</v>
      </c>
      <c r="O26" s="112"/>
      <c r="P26" s="112"/>
      <c r="Q26" s="113"/>
      <c r="R26" s="2"/>
      <c r="S26" s="2"/>
      <c r="T26" s="2"/>
      <c r="U26" s="2"/>
      <c r="V26" s="2"/>
      <c r="W26" s="2"/>
    </row>
    <row r="27" spans="1:23" ht="15" customHeight="1" thickBot="1">
      <c r="A27" s="13">
        <v>1</v>
      </c>
      <c r="C27" s="129" t="s">
        <v>963</v>
      </c>
      <c r="D27" s="15" t="s">
        <v>1790</v>
      </c>
      <c r="E27" s="15" t="s">
        <v>1789</v>
      </c>
      <c r="F27" s="15" t="s">
        <v>858</v>
      </c>
      <c r="G27" s="4" t="s">
        <v>1791</v>
      </c>
      <c r="H27" s="4" t="s">
        <v>905</v>
      </c>
      <c r="I27" s="16">
        <v>299.225</v>
      </c>
      <c r="M27" s="2"/>
      <c r="N27" s="177" t="s">
        <v>1919</v>
      </c>
      <c r="O27" s="112"/>
      <c r="P27" s="112"/>
      <c r="Q27" s="113"/>
      <c r="R27" s="2"/>
      <c r="S27" s="2"/>
      <c r="T27" s="2"/>
      <c r="U27" s="2"/>
      <c r="V27" s="2"/>
      <c r="W27" s="2"/>
    </row>
    <row r="28" spans="1:23" ht="15" customHeight="1" thickBot="1">
      <c r="A28" s="13">
        <v>1</v>
      </c>
      <c r="C28" s="129" t="s">
        <v>963</v>
      </c>
      <c r="D28" s="15" t="s">
        <v>1477</v>
      </c>
      <c r="E28" s="15" t="s">
        <v>1476</v>
      </c>
      <c r="F28" s="15" t="s">
        <v>1228</v>
      </c>
      <c r="G28" s="4" t="s">
        <v>1478</v>
      </c>
      <c r="H28" s="4" t="s">
        <v>1676</v>
      </c>
      <c r="I28" s="16">
        <v>232.5</v>
      </c>
      <c r="M28" s="2"/>
      <c r="N28" s="177" t="s">
        <v>1920</v>
      </c>
      <c r="O28" s="2"/>
      <c r="P28" s="2"/>
      <c r="Q28" s="2"/>
      <c r="R28" s="2"/>
      <c r="S28" s="2"/>
      <c r="T28" s="2"/>
      <c r="U28" s="2"/>
      <c r="V28" s="2"/>
      <c r="W28" s="2"/>
    </row>
    <row r="29" spans="1:23" ht="15" customHeight="1" thickBot="1">
      <c r="A29" s="13">
        <v>1</v>
      </c>
      <c r="C29" s="129" t="s">
        <v>963</v>
      </c>
      <c r="D29" s="15" t="s">
        <v>1485</v>
      </c>
      <c r="E29" s="15" t="s">
        <v>1484</v>
      </c>
      <c r="F29" s="15" t="s">
        <v>1230</v>
      </c>
      <c r="G29" s="4" t="s">
        <v>1486</v>
      </c>
      <c r="H29" s="4" t="s">
        <v>1487</v>
      </c>
      <c r="I29" s="16">
        <v>186.15</v>
      </c>
      <c r="M29" s="2"/>
      <c r="N29" s="177" t="s">
        <v>1921</v>
      </c>
      <c r="O29" s="2"/>
      <c r="P29" s="2"/>
      <c r="Q29" s="2"/>
      <c r="R29" s="2"/>
      <c r="S29" s="2"/>
      <c r="T29" s="2"/>
      <c r="U29" s="2"/>
      <c r="V29" s="2"/>
      <c r="W29" s="2"/>
    </row>
    <row r="30" spans="1:23" ht="15" customHeight="1" thickBot="1">
      <c r="A30" s="13">
        <v>1</v>
      </c>
      <c r="C30" s="129" t="s">
        <v>963</v>
      </c>
      <c r="D30" s="15" t="s">
        <v>499</v>
      </c>
      <c r="E30" s="15" t="s">
        <v>498</v>
      </c>
      <c r="F30" s="15" t="s">
        <v>1233</v>
      </c>
      <c r="G30" s="4" t="s">
        <v>1820</v>
      </c>
      <c r="H30" s="4" t="s">
        <v>1888</v>
      </c>
      <c r="I30" s="16">
        <v>50.875</v>
      </c>
      <c r="M30" s="2"/>
      <c r="N30" s="177" t="s">
        <v>1922</v>
      </c>
      <c r="O30" s="114"/>
      <c r="P30" s="114"/>
      <c r="Q30" s="115"/>
      <c r="R30" s="2"/>
      <c r="S30" s="2"/>
      <c r="T30" s="2"/>
      <c r="U30" s="2"/>
      <c r="V30" s="2"/>
      <c r="W30" s="2"/>
    </row>
    <row r="31" spans="1:23" ht="15" customHeight="1" thickBot="1">
      <c r="A31" s="13">
        <v>1</v>
      </c>
      <c r="C31" s="129" t="s">
        <v>963</v>
      </c>
      <c r="D31" s="15" t="s">
        <v>501</v>
      </c>
      <c r="E31" s="15" t="s">
        <v>500</v>
      </c>
      <c r="F31" s="15" t="s">
        <v>1234</v>
      </c>
      <c r="G31" s="4" t="s">
        <v>502</v>
      </c>
      <c r="H31" s="4" t="s">
        <v>972</v>
      </c>
      <c r="I31" s="16">
        <v>118.1</v>
      </c>
      <c r="M31" s="2"/>
      <c r="N31" s="177" t="s">
        <v>1923</v>
      </c>
      <c r="O31" s="114"/>
      <c r="P31" s="114"/>
      <c r="Q31" s="115"/>
      <c r="R31" s="2"/>
      <c r="S31" s="2"/>
      <c r="T31" s="2"/>
      <c r="U31" s="2"/>
      <c r="V31" s="2"/>
      <c r="W31" s="2"/>
    </row>
    <row r="32" spans="1:23" ht="15" customHeight="1" thickBot="1">
      <c r="A32" s="13">
        <v>1</v>
      </c>
      <c r="C32" s="129" t="s">
        <v>963</v>
      </c>
      <c r="D32" s="15" t="s">
        <v>504</v>
      </c>
      <c r="E32" s="15" t="s">
        <v>503</v>
      </c>
      <c r="F32" s="15" t="s">
        <v>1235</v>
      </c>
      <c r="G32" s="4" t="s">
        <v>505</v>
      </c>
      <c r="H32" s="4" t="s">
        <v>1775</v>
      </c>
      <c r="I32" s="16">
        <v>134</v>
      </c>
      <c r="M32" s="2"/>
      <c r="N32" s="177" t="s">
        <v>1924</v>
      </c>
      <c r="O32" s="114"/>
      <c r="P32" s="114"/>
      <c r="Q32" s="115"/>
      <c r="R32" s="2"/>
      <c r="S32" s="2"/>
      <c r="T32" s="2"/>
      <c r="U32" s="2"/>
      <c r="V32" s="2"/>
      <c r="W32" s="2"/>
    </row>
    <row r="33" spans="1:23" ht="15" customHeight="1" thickBot="1">
      <c r="A33" s="13">
        <v>1</v>
      </c>
      <c r="C33" s="129" t="s">
        <v>963</v>
      </c>
      <c r="D33" s="15" t="s">
        <v>507</v>
      </c>
      <c r="E33" s="15" t="s">
        <v>506</v>
      </c>
      <c r="F33" s="15" t="s">
        <v>1236</v>
      </c>
      <c r="G33" s="4" t="s">
        <v>508</v>
      </c>
      <c r="H33" s="4" t="s">
        <v>509</v>
      </c>
      <c r="I33" s="16">
        <v>148.72</v>
      </c>
      <c r="M33" s="2"/>
      <c r="N33" s="177" t="s">
        <v>1925</v>
      </c>
      <c r="O33" s="114"/>
      <c r="P33" s="114"/>
      <c r="Q33" s="115"/>
      <c r="R33" s="2"/>
      <c r="S33" s="2"/>
      <c r="T33" s="2"/>
      <c r="U33" s="2"/>
      <c r="V33" s="2"/>
      <c r="W33" s="2"/>
    </row>
    <row r="34" spans="1:23" ht="15" customHeight="1" thickBot="1">
      <c r="A34" s="13">
        <v>1</v>
      </c>
      <c r="C34" s="129" t="s">
        <v>963</v>
      </c>
      <c r="D34" s="17" t="s">
        <v>511</v>
      </c>
      <c r="E34" s="15" t="s">
        <v>510</v>
      </c>
      <c r="F34" s="17" t="s">
        <v>1237</v>
      </c>
      <c r="G34" s="18" t="s">
        <v>512</v>
      </c>
      <c r="H34" s="4" t="s">
        <v>1779</v>
      </c>
      <c r="I34" s="16">
        <v>1849.758</v>
      </c>
      <c r="M34" s="2"/>
      <c r="N34" s="177" t="s">
        <v>1926</v>
      </c>
      <c r="O34" s="114"/>
      <c r="P34" s="114"/>
      <c r="Q34" s="115"/>
      <c r="R34" s="2"/>
      <c r="S34" s="2"/>
      <c r="T34" s="2"/>
      <c r="U34" s="2"/>
      <c r="V34" s="2"/>
      <c r="W34" s="2"/>
    </row>
    <row r="35" spans="1:23" ht="15" customHeight="1" thickBot="1">
      <c r="A35" s="13">
        <v>1</v>
      </c>
      <c r="C35" s="129" t="s">
        <v>963</v>
      </c>
      <c r="D35" s="15" t="s">
        <v>514</v>
      </c>
      <c r="E35" s="15" t="s">
        <v>513</v>
      </c>
      <c r="F35" s="15" t="s">
        <v>1238</v>
      </c>
      <c r="G35" s="4" t="s">
        <v>515</v>
      </c>
      <c r="H35" s="4" t="s">
        <v>1890</v>
      </c>
      <c r="I35" s="16">
        <v>325</v>
      </c>
      <c r="M35" s="2"/>
      <c r="N35" s="177" t="s">
        <v>1927</v>
      </c>
      <c r="O35" s="114"/>
      <c r="P35" s="114"/>
      <c r="Q35" s="115"/>
      <c r="R35" s="2"/>
      <c r="S35" s="2"/>
      <c r="T35" s="2"/>
      <c r="U35" s="2"/>
      <c r="V35" s="2"/>
      <c r="W35" s="2"/>
    </row>
    <row r="36" spans="1:23" ht="15" customHeight="1" thickBot="1">
      <c r="A36" s="13">
        <v>1</v>
      </c>
      <c r="C36" s="129" t="s">
        <v>963</v>
      </c>
      <c r="D36" s="15" t="s">
        <v>522</v>
      </c>
      <c r="E36" s="15" t="s">
        <v>521</v>
      </c>
      <c r="F36" s="15" t="s">
        <v>1190</v>
      </c>
      <c r="G36" s="4" t="s">
        <v>1867</v>
      </c>
      <c r="H36" s="4" t="s">
        <v>1888</v>
      </c>
      <c r="I36" s="16">
        <v>567.29</v>
      </c>
      <c r="M36" s="2"/>
      <c r="N36" s="177" t="s">
        <v>1928</v>
      </c>
      <c r="O36" s="114"/>
      <c r="P36" s="114"/>
      <c r="Q36" s="115"/>
      <c r="R36" s="2"/>
      <c r="S36" s="2"/>
      <c r="T36" s="2"/>
      <c r="U36" s="2"/>
      <c r="V36" s="2"/>
      <c r="W36" s="2"/>
    </row>
    <row r="37" spans="1:23" ht="24" customHeight="1" thickBot="1">
      <c r="A37" s="13">
        <v>1</v>
      </c>
      <c r="C37" s="129" t="s">
        <v>963</v>
      </c>
      <c r="D37" s="15" t="s">
        <v>524</v>
      </c>
      <c r="E37" s="15" t="s">
        <v>523</v>
      </c>
      <c r="F37" s="15" t="s">
        <v>1191</v>
      </c>
      <c r="G37" s="4" t="s">
        <v>525</v>
      </c>
      <c r="H37" s="4" t="s">
        <v>1779</v>
      </c>
      <c r="I37" s="16">
        <v>908.61</v>
      </c>
      <c r="M37" s="2"/>
      <c r="N37" s="177" t="s">
        <v>1929</v>
      </c>
      <c r="O37" s="114"/>
      <c r="P37" s="114"/>
      <c r="Q37" s="115"/>
      <c r="R37" s="2"/>
      <c r="S37" s="2"/>
      <c r="T37" s="2"/>
      <c r="U37" s="2"/>
      <c r="V37" s="2"/>
      <c r="W37" s="2"/>
    </row>
    <row r="38" spans="1:23" ht="15" customHeight="1" thickBot="1">
      <c r="A38" s="13">
        <v>1</v>
      </c>
      <c r="C38" s="129" t="s">
        <v>963</v>
      </c>
      <c r="D38" s="15" t="s">
        <v>527</v>
      </c>
      <c r="E38" s="15" t="s">
        <v>526</v>
      </c>
      <c r="F38" s="15" t="s">
        <v>1192</v>
      </c>
      <c r="G38" s="20" t="s">
        <v>1868</v>
      </c>
      <c r="H38" s="4" t="s">
        <v>528</v>
      </c>
      <c r="I38" s="21">
        <v>366.19</v>
      </c>
      <c r="M38" s="2"/>
      <c r="N38" s="177" t="s">
        <v>1930</v>
      </c>
      <c r="O38" s="114"/>
      <c r="P38" s="114"/>
      <c r="Q38" s="115"/>
      <c r="R38" s="2"/>
      <c r="S38" s="2"/>
      <c r="T38" s="2"/>
      <c r="U38" s="2"/>
      <c r="V38" s="2"/>
      <c r="W38" s="2"/>
    </row>
    <row r="39" spans="1:23" ht="15" customHeight="1" thickBot="1">
      <c r="A39" s="13">
        <v>1</v>
      </c>
      <c r="C39" s="129" t="s">
        <v>963</v>
      </c>
      <c r="D39" s="15" t="s">
        <v>530</v>
      </c>
      <c r="E39" s="15" t="s">
        <v>529</v>
      </c>
      <c r="F39" s="15" t="s">
        <v>1193</v>
      </c>
      <c r="G39" s="4" t="s">
        <v>531</v>
      </c>
      <c r="H39" s="4" t="s">
        <v>532</v>
      </c>
      <c r="I39" s="16">
        <v>343.5</v>
      </c>
      <c r="M39" s="2"/>
      <c r="N39" s="177" t="s">
        <v>1931</v>
      </c>
      <c r="O39" s="114"/>
      <c r="P39" s="114"/>
      <c r="Q39" s="115"/>
      <c r="R39" s="2"/>
      <c r="S39" s="2"/>
      <c r="T39" s="2"/>
      <c r="U39" s="2"/>
      <c r="V39" s="2"/>
      <c r="W39" s="2"/>
    </row>
    <row r="40" spans="1:23" ht="15" customHeight="1" thickBot="1">
      <c r="A40" s="13">
        <v>1</v>
      </c>
      <c r="C40" s="129" t="s">
        <v>963</v>
      </c>
      <c r="D40" s="15" t="s">
        <v>534</v>
      </c>
      <c r="E40" s="15" t="s">
        <v>533</v>
      </c>
      <c r="F40" s="15" t="s">
        <v>1194</v>
      </c>
      <c r="G40" s="20" t="s">
        <v>591</v>
      </c>
      <c r="H40" s="4" t="s">
        <v>509</v>
      </c>
      <c r="I40" s="21">
        <v>560</v>
      </c>
      <c r="M40" s="2"/>
      <c r="N40" s="177" t="s">
        <v>1932</v>
      </c>
      <c r="O40" s="114"/>
      <c r="P40" s="114"/>
      <c r="Q40" s="115"/>
      <c r="R40" s="2"/>
      <c r="S40" s="2"/>
      <c r="T40" s="2"/>
      <c r="U40" s="2"/>
      <c r="V40" s="2"/>
      <c r="W40" s="2"/>
    </row>
    <row r="41" spans="1:23" ht="15" customHeight="1" thickBot="1">
      <c r="A41" s="13">
        <v>1</v>
      </c>
      <c r="C41" s="129" t="s">
        <v>963</v>
      </c>
      <c r="D41" s="15" t="s">
        <v>593</v>
      </c>
      <c r="E41" s="15" t="s">
        <v>592</v>
      </c>
      <c r="F41" s="15" t="s">
        <v>1195</v>
      </c>
      <c r="G41" s="4" t="s">
        <v>594</v>
      </c>
      <c r="H41" s="4" t="s">
        <v>967</v>
      </c>
      <c r="I41" s="16">
        <v>211.6528</v>
      </c>
      <c r="M41" s="2"/>
      <c r="N41" s="177" t="s">
        <v>1933</v>
      </c>
      <c r="O41" s="114"/>
      <c r="P41" s="114"/>
      <c r="Q41" s="115"/>
      <c r="R41" s="2"/>
      <c r="S41" s="2"/>
      <c r="T41" s="2"/>
      <c r="U41" s="2"/>
      <c r="V41" s="2"/>
      <c r="W41" s="2"/>
    </row>
    <row r="42" spans="1:23" ht="15" customHeight="1" thickBot="1">
      <c r="A42" s="13">
        <v>1</v>
      </c>
      <c r="C42" s="129" t="s">
        <v>963</v>
      </c>
      <c r="D42" s="15" t="s">
        <v>596</v>
      </c>
      <c r="E42" s="15" t="s">
        <v>595</v>
      </c>
      <c r="F42" s="15" t="s">
        <v>859</v>
      </c>
      <c r="G42" s="4" t="s">
        <v>597</v>
      </c>
      <c r="H42" s="4" t="s">
        <v>1703</v>
      </c>
      <c r="I42" s="16">
        <v>499.6</v>
      </c>
      <c r="M42" s="2"/>
      <c r="N42" s="177" t="s">
        <v>1934</v>
      </c>
      <c r="O42" s="114"/>
      <c r="P42" s="114"/>
      <c r="Q42" s="115"/>
      <c r="R42" s="2"/>
      <c r="S42" s="2"/>
      <c r="T42" s="2"/>
      <c r="U42" s="2"/>
      <c r="V42" s="2"/>
      <c r="W42" s="2"/>
    </row>
    <row r="43" spans="1:23" ht="15" customHeight="1" thickBot="1">
      <c r="A43" s="13">
        <v>1</v>
      </c>
      <c r="C43" s="129" t="s">
        <v>963</v>
      </c>
      <c r="D43" s="15" t="s">
        <v>599</v>
      </c>
      <c r="E43" s="15" t="s">
        <v>598</v>
      </c>
      <c r="F43" s="15" t="s">
        <v>1196</v>
      </c>
      <c r="G43" s="4" t="s">
        <v>600</v>
      </c>
      <c r="H43" s="4" t="s">
        <v>1756</v>
      </c>
      <c r="I43" s="16">
        <v>39.6234</v>
      </c>
      <c r="M43" s="2"/>
      <c r="N43" s="177" t="s">
        <v>1935</v>
      </c>
      <c r="O43" s="114"/>
      <c r="P43" s="114"/>
      <c r="Q43" s="115"/>
      <c r="R43" s="2"/>
      <c r="S43" s="2"/>
      <c r="T43" s="2"/>
      <c r="U43" s="2"/>
      <c r="V43" s="2"/>
      <c r="W43" s="2"/>
    </row>
    <row r="44" spans="1:23" ht="15" customHeight="1" thickBot="1">
      <c r="A44" s="13">
        <v>1</v>
      </c>
      <c r="C44" s="129" t="s">
        <v>963</v>
      </c>
      <c r="D44" s="15" t="s">
        <v>602</v>
      </c>
      <c r="E44" s="15" t="s">
        <v>601</v>
      </c>
      <c r="F44" s="15" t="s">
        <v>1197</v>
      </c>
      <c r="G44" s="4" t="s">
        <v>603</v>
      </c>
      <c r="H44" s="4" t="s">
        <v>2408</v>
      </c>
      <c r="I44" s="16">
        <v>336</v>
      </c>
      <c r="M44" s="2"/>
      <c r="N44" s="177" t="s">
        <v>1936</v>
      </c>
      <c r="O44" s="114"/>
      <c r="P44" s="114"/>
      <c r="Q44" s="115"/>
      <c r="R44" s="2"/>
      <c r="S44" s="2"/>
      <c r="T44" s="2"/>
      <c r="U44" s="2"/>
      <c r="V44" s="2"/>
      <c r="W44" s="2"/>
    </row>
    <row r="45" spans="1:23" ht="15" customHeight="1" thickBot="1">
      <c r="A45" s="13">
        <v>1</v>
      </c>
      <c r="C45" s="129" t="s">
        <v>963</v>
      </c>
      <c r="D45" s="15" t="s">
        <v>605</v>
      </c>
      <c r="E45" s="15" t="s">
        <v>604</v>
      </c>
      <c r="F45" s="15" t="s">
        <v>1198</v>
      </c>
      <c r="G45" s="4" t="s">
        <v>606</v>
      </c>
      <c r="H45" s="4" t="s">
        <v>1888</v>
      </c>
      <c r="I45" s="16">
        <v>39</v>
      </c>
      <c r="M45" s="2"/>
      <c r="N45" s="177" t="s">
        <v>1937</v>
      </c>
      <c r="O45" s="114"/>
      <c r="P45" s="114"/>
      <c r="Q45" s="115"/>
      <c r="R45" s="2"/>
      <c r="S45" s="2"/>
      <c r="T45" s="2"/>
      <c r="U45" s="2"/>
      <c r="V45" s="2"/>
      <c r="W45" s="2"/>
    </row>
    <row r="46" spans="1:23" ht="15" customHeight="1" thickBot="1">
      <c r="A46" s="13">
        <v>1</v>
      </c>
      <c r="C46" s="129" t="s">
        <v>963</v>
      </c>
      <c r="D46" s="15" t="s">
        <v>608</v>
      </c>
      <c r="E46" s="15" t="s">
        <v>607</v>
      </c>
      <c r="F46" s="15" t="s">
        <v>1199</v>
      </c>
      <c r="G46" s="4" t="s">
        <v>1871</v>
      </c>
      <c r="H46" s="4" t="s">
        <v>609</v>
      </c>
      <c r="I46" s="16">
        <v>284</v>
      </c>
      <c r="M46" s="2"/>
      <c r="N46" s="177" t="s">
        <v>1938</v>
      </c>
      <c r="O46" s="114"/>
      <c r="P46" s="114"/>
      <c r="Q46" s="115"/>
      <c r="R46" s="2"/>
      <c r="S46" s="2"/>
      <c r="T46" s="2"/>
      <c r="U46" s="2"/>
      <c r="V46" s="2"/>
      <c r="W46" s="2"/>
    </row>
    <row r="47" spans="1:23" ht="15" customHeight="1" thickBot="1">
      <c r="A47" s="13">
        <v>1</v>
      </c>
      <c r="C47" s="129" t="s">
        <v>963</v>
      </c>
      <c r="D47" s="15" t="s">
        <v>611</v>
      </c>
      <c r="E47" s="15" t="s">
        <v>610</v>
      </c>
      <c r="F47" s="15" t="s">
        <v>1200</v>
      </c>
      <c r="G47" s="4" t="s">
        <v>612</v>
      </c>
      <c r="H47" s="4" t="s">
        <v>1890</v>
      </c>
      <c r="I47" s="16">
        <v>23</v>
      </c>
      <c r="M47" s="2"/>
      <c r="N47" s="177" t="s">
        <v>1939</v>
      </c>
      <c r="O47" s="114"/>
      <c r="P47" s="114"/>
      <c r="Q47" s="115"/>
      <c r="R47" s="2"/>
      <c r="S47" s="2"/>
      <c r="T47" s="2"/>
      <c r="U47" s="2"/>
      <c r="V47" s="2"/>
      <c r="W47" s="2"/>
    </row>
    <row r="48" spans="1:23" ht="15.75" thickBot="1">
      <c r="A48" s="13">
        <v>1</v>
      </c>
      <c r="C48" s="129" t="s">
        <v>963</v>
      </c>
      <c r="D48" s="15" t="s">
        <v>614</v>
      </c>
      <c r="E48" s="15" t="s">
        <v>613</v>
      </c>
      <c r="F48" s="15" t="s">
        <v>1201</v>
      </c>
      <c r="G48" s="4" t="s">
        <v>1872</v>
      </c>
      <c r="H48" s="4" t="s">
        <v>1663</v>
      </c>
      <c r="I48" s="16">
        <v>24.34</v>
      </c>
      <c r="M48" s="2"/>
      <c r="N48" s="177" t="s">
        <v>1940</v>
      </c>
      <c r="O48" s="114"/>
      <c r="P48" s="114"/>
      <c r="Q48" s="115"/>
      <c r="R48" s="2"/>
      <c r="S48" s="2"/>
      <c r="T48" s="2"/>
      <c r="U48" s="2"/>
      <c r="V48" s="2"/>
      <c r="W48" s="2"/>
    </row>
    <row r="49" spans="1:23" ht="15" customHeight="1" thickBot="1">
      <c r="A49" s="13">
        <v>1</v>
      </c>
      <c r="C49" s="129" t="s">
        <v>963</v>
      </c>
      <c r="D49" s="15" t="s">
        <v>616</v>
      </c>
      <c r="E49" s="15" t="s">
        <v>615</v>
      </c>
      <c r="F49" s="15" t="s">
        <v>1202</v>
      </c>
      <c r="G49" s="4" t="s">
        <v>617</v>
      </c>
      <c r="H49" s="4" t="s">
        <v>2409</v>
      </c>
      <c r="I49" s="16">
        <v>12.28</v>
      </c>
      <c r="M49" s="2"/>
      <c r="N49" s="177" t="s">
        <v>1941</v>
      </c>
      <c r="O49" s="114"/>
      <c r="P49" s="114"/>
      <c r="Q49" s="115"/>
      <c r="R49" s="2"/>
      <c r="S49" s="2"/>
      <c r="T49" s="2"/>
      <c r="U49" s="2"/>
      <c r="V49" s="2"/>
      <c r="W49" s="2"/>
    </row>
    <row r="50" spans="1:23" ht="15" customHeight="1" thickBot="1">
      <c r="A50" s="13">
        <v>1</v>
      </c>
      <c r="C50" s="129" t="s">
        <v>963</v>
      </c>
      <c r="D50" s="15" t="s">
        <v>619</v>
      </c>
      <c r="E50" s="15" t="s">
        <v>618</v>
      </c>
      <c r="F50" s="15" t="s">
        <v>1203</v>
      </c>
      <c r="G50" s="4" t="s">
        <v>1873</v>
      </c>
      <c r="H50" s="4" t="s">
        <v>1719</v>
      </c>
      <c r="I50" s="16">
        <v>432.99</v>
      </c>
      <c r="M50" s="2"/>
      <c r="N50" s="177" t="s">
        <v>1942</v>
      </c>
      <c r="O50" s="2"/>
      <c r="P50" s="2"/>
      <c r="Q50" s="2"/>
      <c r="R50" s="2"/>
      <c r="S50" s="2"/>
      <c r="T50" s="2"/>
      <c r="U50" s="2"/>
      <c r="V50" s="2"/>
      <c r="W50" s="2"/>
    </row>
    <row r="51" spans="1:23" ht="15" customHeight="1" thickBot="1">
      <c r="A51" s="13">
        <v>1</v>
      </c>
      <c r="C51" s="129" t="s">
        <v>963</v>
      </c>
      <c r="D51" s="15" t="s">
        <v>621</v>
      </c>
      <c r="E51" s="15" t="s">
        <v>620</v>
      </c>
      <c r="F51" s="15" t="s">
        <v>1204</v>
      </c>
      <c r="G51" s="4" t="s">
        <v>622</v>
      </c>
      <c r="H51" s="4" t="s">
        <v>976</v>
      </c>
      <c r="I51" s="16">
        <v>295.7304</v>
      </c>
      <c r="M51" s="2"/>
      <c r="N51" s="177" t="s">
        <v>1943</v>
      </c>
      <c r="O51" s="2"/>
      <c r="P51" s="2"/>
      <c r="Q51" s="2"/>
      <c r="R51" s="2"/>
      <c r="S51" s="2"/>
      <c r="T51" s="2"/>
      <c r="U51" s="2"/>
      <c r="V51" s="2"/>
      <c r="W51" s="2"/>
    </row>
    <row r="52" spans="1:23" ht="15" customHeight="1" thickBot="1">
      <c r="A52" s="13">
        <v>1</v>
      </c>
      <c r="C52" s="129" t="s">
        <v>963</v>
      </c>
      <c r="D52" s="15" t="s">
        <v>624</v>
      </c>
      <c r="E52" s="15" t="s">
        <v>623</v>
      </c>
      <c r="F52" s="15" t="s">
        <v>1205</v>
      </c>
      <c r="G52" s="4" t="s">
        <v>1821</v>
      </c>
      <c r="H52" s="4" t="s">
        <v>1779</v>
      </c>
      <c r="I52" s="16">
        <v>156</v>
      </c>
      <c r="M52" s="2"/>
      <c r="N52" s="177" t="s">
        <v>1944</v>
      </c>
      <c r="O52" s="2"/>
      <c r="P52" s="2"/>
      <c r="Q52" s="2"/>
      <c r="R52" s="2"/>
      <c r="S52" s="2"/>
      <c r="T52" s="2"/>
      <c r="U52" s="2"/>
      <c r="V52" s="2"/>
      <c r="W52" s="2"/>
    </row>
    <row r="53" spans="1:23" ht="15" customHeight="1" thickBot="1">
      <c r="A53" s="13">
        <v>1</v>
      </c>
      <c r="C53" s="129" t="s">
        <v>963</v>
      </c>
      <c r="D53" s="14" t="s">
        <v>626</v>
      </c>
      <c r="E53" s="14" t="s">
        <v>625</v>
      </c>
      <c r="F53" s="14" t="s">
        <v>1206</v>
      </c>
      <c r="G53" s="20" t="s">
        <v>627</v>
      </c>
      <c r="H53" s="4" t="s">
        <v>1747</v>
      </c>
      <c r="I53" s="16">
        <v>105.9541</v>
      </c>
      <c r="M53" s="2"/>
      <c r="N53" s="177" t="s">
        <v>1945</v>
      </c>
      <c r="O53" s="2"/>
      <c r="P53" s="2"/>
      <c r="Q53" s="2"/>
      <c r="R53" s="2"/>
      <c r="S53" s="2"/>
      <c r="T53" s="2"/>
      <c r="U53" s="2"/>
      <c r="V53" s="2"/>
      <c r="W53" s="2"/>
    </row>
    <row r="54" spans="1:23" ht="15" customHeight="1" thickBot="1">
      <c r="A54" s="13">
        <v>1</v>
      </c>
      <c r="C54" s="129" t="s">
        <v>963</v>
      </c>
      <c r="D54" s="14" t="s">
        <v>629</v>
      </c>
      <c r="E54" s="187" t="s">
        <v>628</v>
      </c>
      <c r="F54" s="14" t="s">
        <v>1207</v>
      </c>
      <c r="G54" s="108" t="s">
        <v>630</v>
      </c>
      <c r="H54" s="4" t="s">
        <v>509</v>
      </c>
      <c r="I54" s="21">
        <v>11</v>
      </c>
      <c r="M54" s="2"/>
      <c r="N54" s="177" t="s">
        <v>1946</v>
      </c>
      <c r="O54" s="2"/>
      <c r="P54" s="2"/>
      <c r="Q54" s="2"/>
      <c r="R54" s="2"/>
      <c r="S54" s="2"/>
      <c r="T54" s="2"/>
      <c r="U54" s="2"/>
      <c r="V54" s="2"/>
      <c r="W54" s="2"/>
    </row>
    <row r="55" spans="1:23" ht="15" customHeight="1" thickBot="1">
      <c r="A55" s="13">
        <v>1</v>
      </c>
      <c r="C55" s="129" t="s">
        <v>963</v>
      </c>
      <c r="D55" s="239" t="s">
        <v>578</v>
      </c>
      <c r="E55" s="185" t="s">
        <v>1795</v>
      </c>
      <c r="F55" s="239" t="s">
        <v>1794</v>
      </c>
      <c r="G55" s="252" t="s">
        <v>579</v>
      </c>
      <c r="H55" s="4" t="s">
        <v>905</v>
      </c>
      <c r="I55" s="21">
        <v>136.66</v>
      </c>
      <c r="M55" s="2"/>
      <c r="N55" s="177" t="s">
        <v>1947</v>
      </c>
      <c r="O55" s="2"/>
      <c r="P55" s="2"/>
      <c r="Q55" s="2"/>
      <c r="R55" s="2"/>
      <c r="S55" s="2"/>
      <c r="T55" s="2"/>
      <c r="U55" s="2"/>
      <c r="V55" s="2"/>
      <c r="W55" s="2"/>
    </row>
    <row r="56" spans="1:23" ht="15" customHeight="1" thickBot="1">
      <c r="A56" s="13">
        <v>1</v>
      </c>
      <c r="C56" s="129" t="s">
        <v>963</v>
      </c>
      <c r="D56" s="129" t="s">
        <v>2522</v>
      </c>
      <c r="E56" s="129" t="s">
        <v>2515</v>
      </c>
      <c r="F56" s="239" t="s">
        <v>2523</v>
      </c>
      <c r="G56" s="240" t="s">
        <v>2524</v>
      </c>
      <c r="H56" s="4" t="s">
        <v>2516</v>
      </c>
      <c r="I56" s="16">
        <v>156.6381</v>
      </c>
      <c r="M56" s="2"/>
      <c r="N56" s="177"/>
      <c r="P56" s="2"/>
      <c r="Q56" s="5"/>
      <c r="R56" s="2"/>
      <c r="S56" s="2"/>
      <c r="T56" s="2"/>
      <c r="U56" s="2"/>
      <c r="V56" s="2"/>
      <c r="W56" s="2"/>
    </row>
    <row r="57" spans="1:23" ht="15" customHeight="1" thickBot="1">
      <c r="A57" s="22">
        <f>SUM(A10:A56)</f>
        <v>47</v>
      </c>
      <c r="C57" s="122" t="str">
        <f>"Número de montes "&amp;A57</f>
        <v>Número de montes 47</v>
      </c>
      <c r="D57" s="189"/>
      <c r="E57" s="149"/>
      <c r="F57" s="107"/>
      <c r="G57" s="109"/>
      <c r="H57" s="24" t="s">
        <v>1598</v>
      </c>
      <c r="I57" s="165">
        <f>SUM(I10:I56)</f>
        <v>15384.317700000005</v>
      </c>
      <c r="M57" s="2"/>
      <c r="N57" s="177" t="s">
        <v>1948</v>
      </c>
      <c r="O57" s="2"/>
      <c r="P57" s="2"/>
      <c r="Q57" s="2"/>
      <c r="R57" s="2"/>
      <c r="S57" s="2"/>
      <c r="T57" s="2"/>
      <c r="U57" s="2"/>
      <c r="V57" s="2"/>
      <c r="W57" s="2"/>
    </row>
    <row r="58" spans="1:23" ht="15" customHeight="1">
      <c r="A58" s="12"/>
      <c r="D58" s="1"/>
      <c r="E58" s="1"/>
      <c r="F58" s="1"/>
      <c r="G58" s="9"/>
      <c r="H58" s="9"/>
      <c r="I58" s="10"/>
      <c r="M58" s="2"/>
      <c r="N58" s="177" t="s">
        <v>109</v>
      </c>
      <c r="O58" s="2"/>
      <c r="P58" s="2"/>
      <c r="Q58" s="2"/>
      <c r="R58" s="2"/>
      <c r="S58" s="2"/>
      <c r="T58" s="2"/>
      <c r="U58" s="2"/>
      <c r="V58" s="2"/>
      <c r="W58" s="2"/>
    </row>
    <row r="59" spans="3:23" ht="15" customHeight="1" thickBot="1">
      <c r="C59" s="11" t="s">
        <v>1599</v>
      </c>
      <c r="D59" s="1"/>
      <c r="E59" s="1"/>
      <c r="F59" s="1"/>
      <c r="G59" s="9"/>
      <c r="H59" s="9"/>
      <c r="I59" s="10"/>
      <c r="M59" s="2"/>
      <c r="N59" s="177" t="s">
        <v>1949</v>
      </c>
      <c r="O59" s="2"/>
      <c r="P59" s="2"/>
      <c r="Q59" s="5"/>
      <c r="R59" s="2"/>
      <c r="S59" s="2"/>
      <c r="T59" s="2"/>
      <c r="U59" s="2"/>
      <c r="V59" s="2"/>
      <c r="W59" s="2"/>
    </row>
    <row r="60" spans="1:23" ht="45.75" customHeight="1" thickBot="1">
      <c r="A60" s="76" t="s">
        <v>457</v>
      </c>
      <c r="C60" s="130" t="s">
        <v>687</v>
      </c>
      <c r="D60" s="254" t="s">
        <v>688</v>
      </c>
      <c r="E60" s="254" t="s">
        <v>1597</v>
      </c>
      <c r="F60" s="254" t="s">
        <v>689</v>
      </c>
      <c r="G60" s="254" t="s">
        <v>690</v>
      </c>
      <c r="H60" s="255" t="s">
        <v>691</v>
      </c>
      <c r="I60" s="256" t="s">
        <v>1011</v>
      </c>
      <c r="K60" s="91" t="s">
        <v>1600</v>
      </c>
      <c r="M60" s="2"/>
      <c r="N60" s="177" t="s">
        <v>1950</v>
      </c>
      <c r="P60" s="2"/>
      <c r="Q60" s="2"/>
      <c r="R60" s="2"/>
      <c r="S60" s="2"/>
      <c r="T60" s="2"/>
      <c r="U60" s="2"/>
      <c r="V60" s="2"/>
      <c r="W60" s="2"/>
    </row>
    <row r="61" spans="1:23" ht="15" customHeight="1" thickBot="1">
      <c r="A61" s="13">
        <v>1</v>
      </c>
      <c r="C61" s="129" t="s">
        <v>963</v>
      </c>
      <c r="D61" s="15"/>
      <c r="E61" s="15" t="s">
        <v>973</v>
      </c>
      <c r="F61" s="15" t="s">
        <v>973</v>
      </c>
      <c r="G61" s="4" t="s">
        <v>167</v>
      </c>
      <c r="H61" s="4" t="s">
        <v>976</v>
      </c>
      <c r="I61" s="257">
        <v>502.8847</v>
      </c>
      <c r="L61" t="e">
        <f>VLOOKUP(I61,AM:AM,1,FALSE)</f>
        <v>#N/A</v>
      </c>
      <c r="M61" s="2"/>
      <c r="N61" s="177" t="s">
        <v>1951</v>
      </c>
      <c r="P61" s="2"/>
      <c r="Q61" s="2"/>
      <c r="R61" s="2"/>
      <c r="S61" s="2"/>
      <c r="T61" s="2"/>
      <c r="U61" s="2"/>
      <c r="V61" s="2"/>
      <c r="W61" s="2"/>
    </row>
    <row r="62" spans="1:23" ht="15" customHeight="1" thickBot="1">
      <c r="A62" s="13">
        <v>1</v>
      </c>
      <c r="C62" s="129" t="s">
        <v>963</v>
      </c>
      <c r="D62" s="15"/>
      <c r="E62" s="15" t="s">
        <v>580</v>
      </c>
      <c r="F62" s="15" t="s">
        <v>580</v>
      </c>
      <c r="G62" s="4" t="s">
        <v>581</v>
      </c>
      <c r="H62" s="4" t="s">
        <v>582</v>
      </c>
      <c r="I62" s="257">
        <v>4.733</v>
      </c>
      <c r="K62" s="8">
        <v>140.38</v>
      </c>
      <c r="M62" s="2"/>
      <c r="N62" s="177" t="s">
        <v>1952</v>
      </c>
      <c r="P62" s="2"/>
      <c r="Q62" s="2"/>
      <c r="R62" s="2"/>
      <c r="S62" s="2"/>
      <c r="T62" s="2"/>
      <c r="U62" s="2"/>
      <c r="V62" s="2"/>
      <c r="W62" s="2"/>
    </row>
    <row r="63" spans="1:23" ht="15" customHeight="1" thickBot="1">
      <c r="A63" s="13">
        <v>1</v>
      </c>
      <c r="C63" s="129" t="s">
        <v>963</v>
      </c>
      <c r="D63" s="15"/>
      <c r="E63" s="15" t="s">
        <v>583</v>
      </c>
      <c r="F63" s="15" t="s">
        <v>583</v>
      </c>
      <c r="G63" s="4" t="s">
        <v>584</v>
      </c>
      <c r="H63" s="4" t="s">
        <v>1706</v>
      </c>
      <c r="I63" s="257">
        <v>2.612</v>
      </c>
      <c r="K63" s="8">
        <v>138.69</v>
      </c>
      <c r="M63" s="2"/>
      <c r="N63" s="177" t="s">
        <v>1953</v>
      </c>
      <c r="P63" s="2"/>
      <c r="Q63" s="2"/>
      <c r="R63" s="2"/>
      <c r="S63" s="2"/>
      <c r="T63" s="2"/>
      <c r="U63" s="2"/>
      <c r="V63" s="2"/>
      <c r="W63" s="2"/>
    </row>
    <row r="64" spans="1:23" ht="15" customHeight="1" thickBot="1">
      <c r="A64" s="13">
        <v>1</v>
      </c>
      <c r="C64" s="129" t="s">
        <v>963</v>
      </c>
      <c r="D64" s="15"/>
      <c r="E64" s="15" t="s">
        <v>585</v>
      </c>
      <c r="F64" s="15" t="s">
        <v>585</v>
      </c>
      <c r="G64" s="4" t="s">
        <v>586</v>
      </c>
      <c r="H64" s="4" t="s">
        <v>994</v>
      </c>
      <c r="I64" s="257">
        <v>120.66</v>
      </c>
      <c r="K64" s="8">
        <v>111.94</v>
      </c>
      <c r="M64" s="2"/>
      <c r="N64" s="177" t="s">
        <v>1954</v>
      </c>
      <c r="P64" s="2"/>
      <c r="Q64" s="5"/>
      <c r="R64" s="2"/>
      <c r="S64" s="2"/>
      <c r="T64" s="2"/>
      <c r="U64" s="2"/>
      <c r="V64" s="2"/>
      <c r="W64" s="2"/>
    </row>
    <row r="65" spans="1:23" ht="15" customHeight="1" thickBot="1">
      <c r="A65" s="13">
        <v>1</v>
      </c>
      <c r="C65" s="129" t="s">
        <v>963</v>
      </c>
      <c r="D65" s="15"/>
      <c r="E65" s="15" t="s">
        <v>587</v>
      </c>
      <c r="F65" s="15" t="s">
        <v>587</v>
      </c>
      <c r="G65" s="4" t="s">
        <v>588</v>
      </c>
      <c r="H65" s="4" t="s">
        <v>1491</v>
      </c>
      <c r="I65" s="257">
        <v>2.936</v>
      </c>
      <c r="K65" s="8">
        <v>51.3</v>
      </c>
      <c r="M65" s="2"/>
      <c r="N65" s="177" t="s">
        <v>1955</v>
      </c>
      <c r="P65" s="2"/>
      <c r="Q65" s="2"/>
      <c r="R65" s="2"/>
      <c r="S65" s="2"/>
      <c r="T65" s="2"/>
      <c r="U65" s="2"/>
      <c r="V65" s="2"/>
      <c r="W65" s="2"/>
    </row>
    <row r="66" spans="1:23" ht="15" customHeight="1" thickBot="1">
      <c r="A66" s="13">
        <v>1</v>
      </c>
      <c r="C66" s="129" t="s">
        <v>963</v>
      </c>
      <c r="D66" s="15"/>
      <c r="E66" s="15" t="s">
        <v>589</v>
      </c>
      <c r="F66" s="15" t="s">
        <v>589</v>
      </c>
      <c r="G66" s="4" t="s">
        <v>1874</v>
      </c>
      <c r="H66" s="4" t="s">
        <v>590</v>
      </c>
      <c r="I66" s="257">
        <v>379.798</v>
      </c>
      <c r="M66" s="2"/>
      <c r="N66" s="177" t="s">
        <v>1956</v>
      </c>
      <c r="P66" s="2"/>
      <c r="Q66" s="2"/>
      <c r="R66" s="2"/>
      <c r="S66" s="2"/>
      <c r="T66" s="2"/>
      <c r="U66" s="2"/>
      <c r="V66" s="2"/>
      <c r="W66" s="2"/>
    </row>
    <row r="67" spans="1:23" ht="15" customHeight="1" thickBot="1">
      <c r="A67" s="13">
        <v>1</v>
      </c>
      <c r="C67" s="129" t="s">
        <v>963</v>
      </c>
      <c r="D67" s="15"/>
      <c r="E67" s="15" t="s">
        <v>755</v>
      </c>
      <c r="F67" s="15" t="s">
        <v>755</v>
      </c>
      <c r="G67" s="4" t="s">
        <v>1708</v>
      </c>
      <c r="H67" s="4" t="s">
        <v>756</v>
      </c>
      <c r="I67" s="257">
        <v>364.63</v>
      </c>
      <c r="M67" s="2"/>
      <c r="N67" s="177" t="s">
        <v>1957</v>
      </c>
      <c r="P67" s="2"/>
      <c r="Q67" s="5"/>
      <c r="R67" s="2"/>
      <c r="S67" s="2"/>
      <c r="T67" s="2"/>
      <c r="U67" s="2"/>
      <c r="V67" s="2"/>
      <c r="W67" s="2"/>
    </row>
    <row r="68" spans="1:23" ht="15" customHeight="1" thickBot="1">
      <c r="A68" s="13">
        <v>1</v>
      </c>
      <c r="C68" s="129" t="s">
        <v>963</v>
      </c>
      <c r="D68" s="15"/>
      <c r="E68" s="15" t="s">
        <v>759</v>
      </c>
      <c r="F68" s="15" t="s">
        <v>759</v>
      </c>
      <c r="G68" s="4" t="s">
        <v>760</v>
      </c>
      <c r="H68" s="4" t="s">
        <v>1495</v>
      </c>
      <c r="I68" s="257">
        <v>0.932</v>
      </c>
      <c r="M68" s="2"/>
      <c r="N68" s="177" t="s">
        <v>1958</v>
      </c>
      <c r="P68" s="2"/>
      <c r="Q68" s="5"/>
      <c r="R68" s="2"/>
      <c r="S68" s="2"/>
      <c r="T68" s="2"/>
      <c r="U68" s="2"/>
      <c r="V68" s="2"/>
      <c r="W68" s="2"/>
    </row>
    <row r="69" spans="1:23" ht="15" customHeight="1" thickBot="1">
      <c r="A69" s="13">
        <v>1</v>
      </c>
      <c r="C69" s="129" t="s">
        <v>963</v>
      </c>
      <c r="D69" s="15"/>
      <c r="E69" s="15" t="s">
        <v>607</v>
      </c>
      <c r="F69" s="15" t="s">
        <v>607</v>
      </c>
      <c r="G69" s="4" t="s">
        <v>1875</v>
      </c>
      <c r="H69" s="4" t="s">
        <v>609</v>
      </c>
      <c r="I69" s="257">
        <v>144.0645</v>
      </c>
      <c r="K69">
        <v>143</v>
      </c>
      <c r="M69" s="2"/>
      <c r="N69" s="177" t="s">
        <v>1959</v>
      </c>
      <c r="P69" s="2"/>
      <c r="Q69" s="5"/>
      <c r="R69" s="2"/>
      <c r="S69" s="2"/>
      <c r="T69" s="2"/>
      <c r="U69" s="2"/>
      <c r="V69" s="2"/>
      <c r="W69" s="2"/>
    </row>
    <row r="70" spans="1:23" ht="15" customHeight="1" thickBot="1">
      <c r="A70" s="13"/>
      <c r="C70" s="129" t="s">
        <v>963</v>
      </c>
      <c r="D70" s="15"/>
      <c r="E70" s="15" t="s">
        <v>757</v>
      </c>
      <c r="F70" s="133" t="s">
        <v>757</v>
      </c>
      <c r="G70" s="111" t="s">
        <v>758</v>
      </c>
      <c r="H70" s="4" t="s">
        <v>1889</v>
      </c>
      <c r="I70" s="257"/>
      <c r="M70" s="2"/>
      <c r="N70" s="177" t="s">
        <v>1960</v>
      </c>
      <c r="P70" s="2"/>
      <c r="Q70" s="5"/>
      <c r="R70" s="2"/>
      <c r="S70" s="2"/>
      <c r="T70" s="2"/>
      <c r="U70" s="2"/>
      <c r="V70" s="2"/>
      <c r="W70" s="2"/>
    </row>
    <row r="71" spans="1:23" ht="15" customHeight="1" thickBot="1">
      <c r="A71" s="13">
        <v>1</v>
      </c>
      <c r="C71" s="129" t="s">
        <v>963</v>
      </c>
      <c r="D71" s="15"/>
      <c r="E71" s="17" t="s">
        <v>623</v>
      </c>
      <c r="F71" s="153" t="s">
        <v>623</v>
      </c>
      <c r="G71" s="154" t="s">
        <v>1808</v>
      </c>
      <c r="H71" s="4" t="s">
        <v>2410</v>
      </c>
      <c r="I71" s="257">
        <v>80.11</v>
      </c>
      <c r="M71" s="2"/>
      <c r="N71" s="177" t="s">
        <v>1961</v>
      </c>
      <c r="P71" s="2"/>
      <c r="Q71" s="5"/>
      <c r="R71" s="2"/>
      <c r="S71" s="2"/>
      <c r="T71" s="2"/>
      <c r="U71" s="2"/>
      <c r="V71" s="2"/>
      <c r="W71" s="2"/>
    </row>
    <row r="72" spans="1:23" ht="15" customHeight="1" thickBot="1">
      <c r="A72" s="13">
        <v>1</v>
      </c>
      <c r="C72" s="129" t="s">
        <v>963</v>
      </c>
      <c r="D72" s="253"/>
      <c r="E72" s="129" t="s">
        <v>1792</v>
      </c>
      <c r="F72" s="15" t="s">
        <v>1792</v>
      </c>
      <c r="G72" s="238" t="s">
        <v>1793</v>
      </c>
      <c r="H72" s="4" t="s">
        <v>509</v>
      </c>
      <c r="I72" s="257">
        <v>134.11</v>
      </c>
      <c r="M72" s="2"/>
      <c r="N72" s="177" t="s">
        <v>1962</v>
      </c>
      <c r="P72" s="2"/>
      <c r="Q72" s="5"/>
      <c r="R72" s="2"/>
      <c r="S72" s="2"/>
      <c r="T72" s="2"/>
      <c r="U72" s="2"/>
      <c r="V72" s="2"/>
      <c r="W72" s="2"/>
    </row>
    <row r="73" spans="1:23" ht="15" customHeight="1" thickBot="1">
      <c r="A73" s="13">
        <v>1</v>
      </c>
      <c r="C73" s="253" t="s">
        <v>963</v>
      </c>
      <c r="D73" s="185"/>
      <c r="E73" s="253" t="s">
        <v>2510</v>
      </c>
      <c r="F73" s="129" t="s">
        <v>2510</v>
      </c>
      <c r="G73" s="154" t="s">
        <v>2511</v>
      </c>
      <c r="H73" s="4" t="s">
        <v>2512</v>
      </c>
      <c r="I73" s="257">
        <v>0.11</v>
      </c>
      <c r="M73" s="2"/>
      <c r="N73" s="177"/>
      <c r="P73" s="2"/>
      <c r="Q73" s="5"/>
      <c r="R73" s="2"/>
      <c r="S73" s="2"/>
      <c r="T73" s="2"/>
      <c r="U73" s="2"/>
      <c r="V73" s="2"/>
      <c r="W73" s="2"/>
    </row>
    <row r="74" spans="1:23" ht="15" customHeight="1" thickBot="1">
      <c r="A74" s="13">
        <v>1</v>
      </c>
      <c r="C74" s="185" t="s">
        <v>963</v>
      </c>
      <c r="D74" s="239"/>
      <c r="E74" s="185" t="s">
        <v>2525</v>
      </c>
      <c r="F74" s="185" t="s">
        <v>2525</v>
      </c>
      <c r="G74" s="240" t="s">
        <v>2526</v>
      </c>
      <c r="H74" s="4" t="s">
        <v>2414</v>
      </c>
      <c r="I74" s="257">
        <v>182.6663</v>
      </c>
      <c r="M74" s="2"/>
      <c r="N74" s="177"/>
      <c r="P74" s="2"/>
      <c r="Q74" s="5"/>
      <c r="R74" s="2"/>
      <c r="S74" s="2"/>
      <c r="T74" s="2"/>
      <c r="U74" s="2"/>
      <c r="V74" s="2"/>
      <c r="W74" s="2"/>
    </row>
    <row r="75" spans="1:23" ht="15" customHeight="1" thickBot="1">
      <c r="A75" s="22">
        <f>SUM(A61:A74)</f>
        <v>13</v>
      </c>
      <c r="C75" s="122" t="str">
        <f>"Número de montes "&amp;A75</f>
        <v>Número de montes 13</v>
      </c>
      <c r="D75" s="258"/>
      <c r="E75" s="258"/>
      <c r="F75" s="259"/>
      <c r="G75" s="151"/>
      <c r="H75" s="260" t="s">
        <v>1601</v>
      </c>
      <c r="I75" s="261">
        <f>SUM(I61:I74)</f>
        <v>1920.2465000000002</v>
      </c>
      <c r="M75" s="2"/>
      <c r="N75" s="177" t="s">
        <v>1963</v>
      </c>
      <c r="O75" s="2"/>
      <c r="P75" s="2"/>
      <c r="Q75" s="2"/>
      <c r="R75" s="2"/>
      <c r="S75" s="2"/>
      <c r="T75" s="2"/>
      <c r="U75" s="2"/>
      <c r="V75" s="2"/>
      <c r="W75" s="2"/>
    </row>
    <row r="76" spans="1:23" ht="26.25" customHeight="1">
      <c r="A76" s="12"/>
      <c r="D76" s="1"/>
      <c r="E76" s="1"/>
      <c r="F76" s="1"/>
      <c r="G76" s="9"/>
      <c r="H76" s="9"/>
      <c r="I76" s="10"/>
      <c r="M76" s="2"/>
      <c r="N76" s="177" t="s">
        <v>1964</v>
      </c>
      <c r="O76" s="2"/>
      <c r="P76" s="2"/>
      <c r="Q76" s="2"/>
      <c r="R76" s="2"/>
      <c r="S76" s="2"/>
      <c r="T76" s="2"/>
      <c r="U76" s="2"/>
      <c r="V76" s="2"/>
      <c r="W76" s="2"/>
    </row>
    <row r="77" spans="3:23" ht="15" customHeight="1" thickBot="1">
      <c r="C77" s="11" t="s">
        <v>1602</v>
      </c>
      <c r="D77" s="1"/>
      <c r="E77" s="1"/>
      <c r="F77" s="1"/>
      <c r="G77" s="9"/>
      <c r="H77" s="9"/>
      <c r="I77" s="10"/>
      <c r="M77" s="2"/>
      <c r="N77" s="177" t="s">
        <v>1965</v>
      </c>
      <c r="O77" s="2"/>
      <c r="P77" s="2"/>
      <c r="Q77" s="2"/>
      <c r="R77" s="2"/>
      <c r="S77" s="2"/>
      <c r="T77" s="2"/>
      <c r="U77" s="2"/>
      <c r="V77" s="2"/>
      <c r="W77" s="2"/>
    </row>
    <row r="78" spans="1:23" ht="27" customHeight="1" thickBot="1">
      <c r="A78" s="81" t="s">
        <v>457</v>
      </c>
      <c r="C78" s="128" t="s">
        <v>687</v>
      </c>
      <c r="D78" s="79" t="s">
        <v>688</v>
      </c>
      <c r="E78" s="79" t="s">
        <v>1594</v>
      </c>
      <c r="F78" s="79" t="s">
        <v>689</v>
      </c>
      <c r="G78" s="79" t="s">
        <v>690</v>
      </c>
      <c r="H78" s="77" t="s">
        <v>691</v>
      </c>
      <c r="I78" s="79" t="s">
        <v>1013</v>
      </c>
      <c r="M78" s="2"/>
      <c r="N78" s="177" t="s">
        <v>1966</v>
      </c>
      <c r="O78" s="2"/>
      <c r="Q78" s="2"/>
      <c r="R78" s="2"/>
      <c r="S78" s="2"/>
      <c r="T78" s="2"/>
      <c r="U78" s="2"/>
      <c r="V78" s="2"/>
      <c r="W78" s="2"/>
    </row>
    <row r="79" spans="1:23" ht="15" customHeight="1" thickBot="1">
      <c r="A79" s="13">
        <v>1</v>
      </c>
      <c r="C79" s="129" t="s">
        <v>739</v>
      </c>
      <c r="D79" s="15" t="s">
        <v>741</v>
      </c>
      <c r="E79" s="15" t="s">
        <v>740</v>
      </c>
      <c r="F79" s="15" t="s">
        <v>1215</v>
      </c>
      <c r="G79" s="4" t="s">
        <v>742</v>
      </c>
      <c r="H79" s="4" t="s">
        <v>743</v>
      </c>
      <c r="I79" s="16">
        <v>318</v>
      </c>
      <c r="M79" s="2"/>
      <c r="N79" s="177" t="s">
        <v>1967</v>
      </c>
      <c r="O79" s="2"/>
      <c r="Q79" s="2"/>
      <c r="R79" s="2"/>
      <c r="S79" s="2"/>
      <c r="T79" s="2"/>
      <c r="U79" s="2"/>
      <c r="V79" s="2"/>
      <c r="W79" s="2"/>
    </row>
    <row r="80" spans="1:23" ht="15" customHeight="1" thickBot="1">
      <c r="A80" s="13">
        <v>1</v>
      </c>
      <c r="C80" s="129" t="s">
        <v>739</v>
      </c>
      <c r="D80" s="15" t="s">
        <v>745</v>
      </c>
      <c r="E80" s="15" t="s">
        <v>744</v>
      </c>
      <c r="F80" s="15" t="s">
        <v>1185</v>
      </c>
      <c r="G80" s="4" t="s">
        <v>746</v>
      </c>
      <c r="H80" s="4" t="s">
        <v>2411</v>
      </c>
      <c r="I80" s="16">
        <v>322</v>
      </c>
      <c r="M80" s="2"/>
      <c r="N80" s="177" t="s">
        <v>1968</v>
      </c>
      <c r="O80" s="2"/>
      <c r="Q80" s="2"/>
      <c r="R80" s="2"/>
      <c r="S80" s="2"/>
      <c r="T80" s="2"/>
      <c r="U80" s="2"/>
      <c r="V80" s="2"/>
      <c r="W80" s="2"/>
    </row>
    <row r="81" spans="1:23" ht="15" customHeight="1" thickBot="1">
      <c r="A81" s="13">
        <v>1</v>
      </c>
      <c r="C81" s="129" t="s">
        <v>739</v>
      </c>
      <c r="D81" s="15" t="s">
        <v>748</v>
      </c>
      <c r="E81" s="15"/>
      <c r="F81" s="15" t="s">
        <v>748</v>
      </c>
      <c r="G81" s="4" t="s">
        <v>749</v>
      </c>
      <c r="H81" s="4" t="s">
        <v>967</v>
      </c>
      <c r="I81" s="16">
        <v>59</v>
      </c>
      <c r="M81" s="2"/>
      <c r="N81" s="177" t="s">
        <v>1969</v>
      </c>
      <c r="O81" s="2"/>
      <c r="Q81" s="2"/>
      <c r="R81" s="2"/>
      <c r="S81" s="2"/>
      <c r="T81" s="2"/>
      <c r="U81" s="2"/>
      <c r="V81" s="2"/>
      <c r="W81" s="2"/>
    </row>
    <row r="82" spans="1:23" ht="15" customHeight="1" thickBot="1">
      <c r="A82" s="13">
        <v>1</v>
      </c>
      <c r="C82" s="129" t="s">
        <v>739</v>
      </c>
      <c r="D82" s="15" t="s">
        <v>750</v>
      </c>
      <c r="E82" s="15"/>
      <c r="F82" s="15" t="s">
        <v>750</v>
      </c>
      <c r="G82" s="4" t="s">
        <v>751</v>
      </c>
      <c r="H82" s="4" t="s">
        <v>967</v>
      </c>
      <c r="I82" s="21">
        <v>563</v>
      </c>
      <c r="M82" s="2"/>
      <c r="N82" s="177" t="s">
        <v>1970</v>
      </c>
      <c r="O82" s="2"/>
      <c r="Q82" s="2"/>
      <c r="R82" s="2"/>
      <c r="S82" s="2"/>
      <c r="T82" s="2"/>
      <c r="U82" s="2"/>
      <c r="V82" s="2"/>
      <c r="W82" s="2"/>
    </row>
    <row r="83" spans="1:23" ht="15" customHeight="1" thickBot="1">
      <c r="A83" s="13">
        <v>1</v>
      </c>
      <c r="C83" s="129" t="s">
        <v>739</v>
      </c>
      <c r="D83" s="15" t="s">
        <v>752</v>
      </c>
      <c r="E83" s="15"/>
      <c r="F83" s="15" t="s">
        <v>752</v>
      </c>
      <c r="G83" s="4" t="s">
        <v>753</v>
      </c>
      <c r="H83" s="4" t="s">
        <v>967</v>
      </c>
      <c r="I83" s="16">
        <v>280</v>
      </c>
      <c r="M83" s="2"/>
      <c r="N83" s="177" t="s">
        <v>102</v>
      </c>
      <c r="O83" s="2"/>
      <c r="Q83" s="2"/>
      <c r="R83" s="2"/>
      <c r="S83" s="2"/>
      <c r="T83" s="2"/>
      <c r="U83" s="2"/>
      <c r="V83" s="2"/>
      <c r="W83" s="2"/>
    </row>
    <row r="84" spans="1:23" ht="15" customHeight="1" thickBot="1">
      <c r="A84" s="13">
        <v>1</v>
      </c>
      <c r="C84" s="129" t="s">
        <v>739</v>
      </c>
      <c r="D84" s="15" t="s">
        <v>1587</v>
      </c>
      <c r="E84" s="15" t="s">
        <v>754</v>
      </c>
      <c r="F84" s="15" t="s">
        <v>1186</v>
      </c>
      <c r="G84" s="4" t="s">
        <v>742</v>
      </c>
      <c r="H84" s="4" t="s">
        <v>967</v>
      </c>
      <c r="I84" s="16">
        <v>942</v>
      </c>
      <c r="M84" s="2"/>
      <c r="N84" s="177" t="s">
        <v>1971</v>
      </c>
      <c r="O84" s="2"/>
      <c r="Q84" s="2"/>
      <c r="R84" s="2"/>
      <c r="S84" s="2"/>
      <c r="T84" s="2"/>
      <c r="U84" s="2"/>
      <c r="V84" s="2"/>
      <c r="W84" s="2"/>
    </row>
    <row r="85" spans="1:23" ht="15" customHeight="1" thickBot="1">
      <c r="A85" s="13">
        <v>1</v>
      </c>
      <c r="C85" s="129" t="s">
        <v>739</v>
      </c>
      <c r="D85" s="15" t="s">
        <v>880</v>
      </c>
      <c r="E85" s="15"/>
      <c r="F85" s="15" t="s">
        <v>880</v>
      </c>
      <c r="G85" s="4" t="s">
        <v>1603</v>
      </c>
      <c r="H85" s="4" t="s">
        <v>1888</v>
      </c>
      <c r="I85" s="16">
        <v>282.32</v>
      </c>
      <c r="M85" s="2"/>
      <c r="N85" s="177" t="s">
        <v>1972</v>
      </c>
      <c r="O85" s="2"/>
      <c r="Q85" s="2"/>
      <c r="R85" s="2"/>
      <c r="S85" s="2"/>
      <c r="T85" s="2"/>
      <c r="U85" s="2"/>
      <c r="V85" s="2"/>
      <c r="W85" s="2"/>
    </row>
    <row r="86" spans="1:23" ht="15" customHeight="1" thickBot="1">
      <c r="A86" s="13">
        <v>1</v>
      </c>
      <c r="C86" s="129" t="s">
        <v>739</v>
      </c>
      <c r="D86" s="15" t="s">
        <v>881</v>
      </c>
      <c r="E86" s="15"/>
      <c r="F86" s="15" t="s">
        <v>881</v>
      </c>
      <c r="G86" s="4" t="s">
        <v>1604</v>
      </c>
      <c r="H86" s="4" t="s">
        <v>882</v>
      </c>
      <c r="I86" s="16">
        <v>200.846</v>
      </c>
      <c r="M86" s="2"/>
      <c r="N86" s="177" t="s">
        <v>1382</v>
      </c>
      <c r="O86" s="2"/>
      <c r="Q86" s="2"/>
      <c r="R86" s="2"/>
      <c r="S86" s="2"/>
      <c r="T86" s="2"/>
      <c r="U86" s="2"/>
      <c r="V86" s="2"/>
      <c r="W86" s="2"/>
    </row>
    <row r="87" spans="1:23" ht="15" customHeight="1" thickBot="1">
      <c r="A87" s="13">
        <v>1</v>
      </c>
      <c r="C87" s="129" t="s">
        <v>739</v>
      </c>
      <c r="D87" s="15" t="s">
        <v>883</v>
      </c>
      <c r="E87" s="15"/>
      <c r="F87" s="15" t="s">
        <v>883</v>
      </c>
      <c r="G87" s="4" t="s">
        <v>884</v>
      </c>
      <c r="H87" s="4" t="s">
        <v>882</v>
      </c>
      <c r="I87" s="16">
        <v>57.217</v>
      </c>
      <c r="M87" s="2"/>
      <c r="N87" s="177" t="s">
        <v>1973</v>
      </c>
      <c r="O87" s="2"/>
      <c r="Q87" s="2"/>
      <c r="R87" s="2"/>
      <c r="S87" s="2"/>
      <c r="T87" s="2"/>
      <c r="U87" s="2"/>
      <c r="V87" s="2"/>
      <c r="W87" s="2"/>
    </row>
    <row r="88" spans="1:14" ht="15" customHeight="1" thickBot="1">
      <c r="A88" s="13">
        <v>1</v>
      </c>
      <c r="C88" s="129" t="s">
        <v>739</v>
      </c>
      <c r="D88" s="15" t="s">
        <v>885</v>
      </c>
      <c r="E88" s="15"/>
      <c r="F88" s="15" t="s">
        <v>885</v>
      </c>
      <c r="G88" s="4" t="s">
        <v>886</v>
      </c>
      <c r="H88" s="4" t="s">
        <v>882</v>
      </c>
      <c r="I88" s="16">
        <v>155.783</v>
      </c>
      <c r="N88" s="177" t="s">
        <v>1974</v>
      </c>
    </row>
    <row r="89" spans="1:14" ht="15" customHeight="1" thickBot="1">
      <c r="A89" s="13">
        <v>1</v>
      </c>
      <c r="C89" s="129" t="s">
        <v>739</v>
      </c>
      <c r="D89" s="15" t="s">
        <v>887</v>
      </c>
      <c r="E89" s="15"/>
      <c r="F89" s="15" t="s">
        <v>887</v>
      </c>
      <c r="G89" s="4" t="s">
        <v>888</v>
      </c>
      <c r="H89" s="4" t="s">
        <v>882</v>
      </c>
      <c r="I89" s="16">
        <v>153.973</v>
      </c>
      <c r="N89" s="177" t="s">
        <v>1975</v>
      </c>
    </row>
    <row r="90" spans="1:14" ht="15" customHeight="1" thickBot="1">
      <c r="A90" s="13">
        <v>1</v>
      </c>
      <c r="C90" s="129" t="s">
        <v>739</v>
      </c>
      <c r="D90" s="15" t="s">
        <v>889</v>
      </c>
      <c r="E90" s="15"/>
      <c r="F90" s="15" t="s">
        <v>889</v>
      </c>
      <c r="G90" s="4" t="s">
        <v>890</v>
      </c>
      <c r="H90" s="4" t="s">
        <v>882</v>
      </c>
      <c r="I90" s="16">
        <v>22.279</v>
      </c>
      <c r="N90" s="177" t="s">
        <v>1976</v>
      </c>
    </row>
    <row r="91" spans="1:14" ht="15" customHeight="1" thickBot="1">
      <c r="A91" s="13">
        <v>1</v>
      </c>
      <c r="C91" s="129" t="s">
        <v>739</v>
      </c>
      <c r="D91" s="15" t="s">
        <v>891</v>
      </c>
      <c r="E91" s="15"/>
      <c r="F91" s="15" t="s">
        <v>891</v>
      </c>
      <c r="G91" s="4" t="s">
        <v>892</v>
      </c>
      <c r="H91" s="4" t="s">
        <v>893</v>
      </c>
      <c r="I91" s="16">
        <v>490.1</v>
      </c>
      <c r="N91" s="177" t="s">
        <v>1977</v>
      </c>
    </row>
    <row r="92" spans="1:14" ht="15" customHeight="1" thickBot="1">
      <c r="A92" s="13">
        <v>1</v>
      </c>
      <c r="C92" s="129" t="s">
        <v>739</v>
      </c>
      <c r="D92" s="15" t="s">
        <v>894</v>
      </c>
      <c r="E92" s="15"/>
      <c r="F92" s="15" t="s">
        <v>894</v>
      </c>
      <c r="G92" s="4" t="s">
        <v>895</v>
      </c>
      <c r="H92" s="4" t="s">
        <v>893</v>
      </c>
      <c r="I92" s="16">
        <v>116.467</v>
      </c>
      <c r="N92" s="177" t="s">
        <v>1978</v>
      </c>
    </row>
    <row r="93" spans="1:14" ht="15" customHeight="1" thickBot="1">
      <c r="A93" s="13">
        <v>1</v>
      </c>
      <c r="C93" s="129" t="s">
        <v>739</v>
      </c>
      <c r="D93" s="15" t="s">
        <v>896</v>
      </c>
      <c r="E93" s="15"/>
      <c r="F93" s="15" t="s">
        <v>896</v>
      </c>
      <c r="G93" s="4" t="s">
        <v>897</v>
      </c>
      <c r="H93" s="4" t="s">
        <v>1888</v>
      </c>
      <c r="I93" s="16">
        <v>37</v>
      </c>
      <c r="N93" s="177" t="s">
        <v>1979</v>
      </c>
    </row>
    <row r="94" spans="1:14" ht="15" customHeight="1" thickBot="1">
      <c r="A94" s="13">
        <v>1</v>
      </c>
      <c r="C94" s="129" t="s">
        <v>739</v>
      </c>
      <c r="D94" s="15" t="s">
        <v>898</v>
      </c>
      <c r="E94" s="15"/>
      <c r="F94" s="15" t="s">
        <v>898</v>
      </c>
      <c r="G94" s="4" t="s">
        <v>899</v>
      </c>
      <c r="H94" s="4" t="s">
        <v>1888</v>
      </c>
      <c r="I94" s="16">
        <v>84.26</v>
      </c>
      <c r="N94" s="177" t="s">
        <v>1980</v>
      </c>
    </row>
    <row r="95" spans="1:14" ht="15" customHeight="1" thickBot="1">
      <c r="A95" s="13">
        <v>1</v>
      </c>
      <c r="C95" s="129" t="s">
        <v>739</v>
      </c>
      <c r="D95" s="15" t="s">
        <v>900</v>
      </c>
      <c r="E95" s="15"/>
      <c r="F95" s="15" t="s">
        <v>900</v>
      </c>
      <c r="G95" s="20" t="s">
        <v>901</v>
      </c>
      <c r="H95" s="4" t="s">
        <v>902</v>
      </c>
      <c r="I95" s="21">
        <v>212.7027</v>
      </c>
      <c r="N95" s="177" t="s">
        <v>1981</v>
      </c>
    </row>
    <row r="96" spans="1:14" ht="15" customHeight="1" thickBot="1">
      <c r="A96" s="13">
        <v>1</v>
      </c>
      <c r="C96" s="129" t="s">
        <v>739</v>
      </c>
      <c r="D96" s="15" t="s">
        <v>903</v>
      </c>
      <c r="E96" s="15"/>
      <c r="F96" s="15" t="s">
        <v>903</v>
      </c>
      <c r="G96" s="4" t="s">
        <v>904</v>
      </c>
      <c r="H96" s="4" t="s">
        <v>905</v>
      </c>
      <c r="I96" s="16">
        <v>169.34</v>
      </c>
      <c r="N96" s="177" t="s">
        <v>1982</v>
      </c>
    </row>
    <row r="97" spans="1:14" ht="15" customHeight="1" thickBot="1">
      <c r="A97" s="13">
        <v>1</v>
      </c>
      <c r="C97" s="129" t="s">
        <v>739</v>
      </c>
      <c r="D97" s="15" t="s">
        <v>907</v>
      </c>
      <c r="E97" s="15"/>
      <c r="F97" s="15" t="s">
        <v>907</v>
      </c>
      <c r="G97" s="4" t="s">
        <v>908</v>
      </c>
      <c r="H97" s="4" t="s">
        <v>905</v>
      </c>
      <c r="I97" s="16">
        <v>520.28</v>
      </c>
      <c r="N97" s="177" t="s">
        <v>1983</v>
      </c>
    </row>
    <row r="98" spans="1:14" ht="15" customHeight="1" thickBot="1">
      <c r="A98" s="13">
        <v>1</v>
      </c>
      <c r="C98" s="129" t="s">
        <v>739</v>
      </c>
      <c r="D98" s="15" t="s">
        <v>909</v>
      </c>
      <c r="E98" s="15"/>
      <c r="F98" s="15" t="s">
        <v>909</v>
      </c>
      <c r="G98" s="4" t="s">
        <v>1658</v>
      </c>
      <c r="H98" s="4" t="s">
        <v>905</v>
      </c>
      <c r="I98" s="16">
        <v>332.4015</v>
      </c>
      <c r="N98" s="177" t="s">
        <v>1984</v>
      </c>
    </row>
    <row r="99" spans="1:14" ht="15" customHeight="1" thickBot="1">
      <c r="A99" s="13">
        <v>1</v>
      </c>
      <c r="C99" s="129" t="s">
        <v>739</v>
      </c>
      <c r="D99" s="15" t="s">
        <v>1659</v>
      </c>
      <c r="E99" s="15"/>
      <c r="F99" s="15" t="s">
        <v>1659</v>
      </c>
      <c r="G99" s="4" t="s">
        <v>1660</v>
      </c>
      <c r="H99" s="4" t="s">
        <v>905</v>
      </c>
      <c r="I99" s="16">
        <v>5506.2391</v>
      </c>
      <c r="N99" s="177" t="s">
        <v>1985</v>
      </c>
    </row>
    <row r="100" spans="1:14" ht="15" customHeight="1" thickBot="1">
      <c r="A100" s="13">
        <v>1</v>
      </c>
      <c r="C100" s="129" t="s">
        <v>739</v>
      </c>
      <c r="D100" s="15" t="s">
        <v>1661</v>
      </c>
      <c r="E100" s="15"/>
      <c r="F100" s="15" t="s">
        <v>1661</v>
      </c>
      <c r="G100" s="4" t="s">
        <v>1662</v>
      </c>
      <c r="H100" s="4" t="s">
        <v>1663</v>
      </c>
      <c r="I100" s="16">
        <v>134</v>
      </c>
      <c r="N100" s="177" t="s">
        <v>1986</v>
      </c>
    </row>
    <row r="101" spans="1:14" ht="15" customHeight="1" thickBot="1">
      <c r="A101" s="13">
        <v>1</v>
      </c>
      <c r="C101" s="129" t="s">
        <v>739</v>
      </c>
      <c r="D101" s="15" t="s">
        <v>1664</v>
      </c>
      <c r="E101" s="15"/>
      <c r="F101" s="15" t="s">
        <v>1664</v>
      </c>
      <c r="G101" s="4" t="s">
        <v>1665</v>
      </c>
      <c r="H101" s="4" t="s">
        <v>1666</v>
      </c>
      <c r="I101" s="30">
        <v>110.76</v>
      </c>
      <c r="N101" s="177" t="s">
        <v>1987</v>
      </c>
    </row>
    <row r="102" spans="1:14" ht="15" customHeight="1" thickBot="1">
      <c r="A102" s="13"/>
      <c r="C102" s="129" t="s">
        <v>739</v>
      </c>
      <c r="D102" s="15" t="s">
        <v>1664</v>
      </c>
      <c r="E102" s="15" t="s">
        <v>1667</v>
      </c>
      <c r="F102" s="15" t="s">
        <v>1187</v>
      </c>
      <c r="G102" s="4" t="s">
        <v>1665</v>
      </c>
      <c r="H102" s="4" t="s">
        <v>1666</v>
      </c>
      <c r="I102" s="30"/>
      <c r="N102" s="177" t="s">
        <v>1988</v>
      </c>
    </row>
    <row r="103" spans="1:14" ht="15" customHeight="1" thickBot="1">
      <c r="A103" s="13">
        <v>1</v>
      </c>
      <c r="C103" s="129" t="s">
        <v>739</v>
      </c>
      <c r="D103" s="15" t="s">
        <v>1668</v>
      </c>
      <c r="E103" s="15"/>
      <c r="F103" s="15" t="s">
        <v>1668</v>
      </c>
      <c r="G103" s="4" t="s">
        <v>1669</v>
      </c>
      <c r="H103" s="4" t="s">
        <v>1666</v>
      </c>
      <c r="I103" s="16">
        <v>16.85</v>
      </c>
      <c r="N103" s="177" t="s">
        <v>1989</v>
      </c>
    </row>
    <row r="104" spans="1:14" ht="15" customHeight="1" thickBot="1">
      <c r="A104" s="13">
        <v>1</v>
      </c>
      <c r="C104" s="129" t="s">
        <v>739</v>
      </c>
      <c r="D104" s="15" t="s">
        <v>1670</v>
      </c>
      <c r="E104" s="15"/>
      <c r="F104" s="15" t="s">
        <v>1670</v>
      </c>
      <c r="G104" s="4" t="s">
        <v>1671</v>
      </c>
      <c r="H104" s="4" t="s">
        <v>1666</v>
      </c>
      <c r="I104" s="16">
        <v>332.946</v>
      </c>
      <c r="N104" s="177" t="s">
        <v>1990</v>
      </c>
    </row>
    <row r="105" spans="1:14" ht="15" customHeight="1" thickBot="1">
      <c r="A105" s="13">
        <v>1</v>
      </c>
      <c r="C105" s="129" t="s">
        <v>739</v>
      </c>
      <c r="D105" s="15" t="s">
        <v>1672</v>
      </c>
      <c r="E105" s="15"/>
      <c r="F105" s="15" t="s">
        <v>1672</v>
      </c>
      <c r="G105" s="4" t="s">
        <v>1673</v>
      </c>
      <c r="H105" s="4" t="s">
        <v>1888</v>
      </c>
      <c r="I105" s="16">
        <v>105.3</v>
      </c>
      <c r="N105" s="177" t="s">
        <v>1991</v>
      </c>
    </row>
    <row r="106" spans="1:14" ht="15" customHeight="1" thickBot="1">
      <c r="A106" s="13">
        <v>1</v>
      </c>
      <c r="C106" s="129" t="s">
        <v>739</v>
      </c>
      <c r="D106" s="15" t="s">
        <v>1674</v>
      </c>
      <c r="E106" s="15"/>
      <c r="F106" s="15" t="s">
        <v>1674</v>
      </c>
      <c r="G106" s="4" t="s">
        <v>1675</v>
      </c>
      <c r="H106" s="4" t="s">
        <v>1676</v>
      </c>
      <c r="I106" s="16">
        <v>376.23</v>
      </c>
      <c r="N106" s="177" t="s">
        <v>1992</v>
      </c>
    </row>
    <row r="107" spans="1:14" ht="15" customHeight="1" thickBot="1">
      <c r="A107" s="13">
        <v>1</v>
      </c>
      <c r="C107" s="129" t="s">
        <v>739</v>
      </c>
      <c r="D107" s="15" t="s">
        <v>1677</v>
      </c>
      <c r="E107" s="15"/>
      <c r="F107" s="15" t="s">
        <v>1677</v>
      </c>
      <c r="G107" s="4" t="s">
        <v>1678</v>
      </c>
      <c r="H107" s="4" t="s">
        <v>976</v>
      </c>
      <c r="I107" s="16">
        <v>515.58</v>
      </c>
      <c r="N107" s="177" t="s">
        <v>1993</v>
      </c>
    </row>
    <row r="108" spans="1:14" ht="15" customHeight="1" thickBot="1">
      <c r="A108" s="13">
        <v>1</v>
      </c>
      <c r="C108" s="129" t="s">
        <v>739</v>
      </c>
      <c r="D108" s="15" t="s">
        <v>1679</v>
      </c>
      <c r="E108" s="15"/>
      <c r="F108" s="15" t="s">
        <v>1679</v>
      </c>
      <c r="G108" s="4" t="s">
        <v>1680</v>
      </c>
      <c r="H108" s="4" t="s">
        <v>2412</v>
      </c>
      <c r="I108" s="16">
        <v>315</v>
      </c>
      <c r="N108" s="177" t="s">
        <v>1994</v>
      </c>
    </row>
    <row r="109" spans="1:14" ht="15" customHeight="1" thickBot="1">
      <c r="A109" s="13">
        <v>1</v>
      </c>
      <c r="C109" s="129" t="s">
        <v>739</v>
      </c>
      <c r="D109" s="15" t="s">
        <v>1681</v>
      </c>
      <c r="E109" s="15"/>
      <c r="F109" s="15" t="s">
        <v>1681</v>
      </c>
      <c r="G109" s="4" t="s">
        <v>1682</v>
      </c>
      <c r="H109" s="4" t="s">
        <v>2412</v>
      </c>
      <c r="I109" s="16">
        <v>170.6738</v>
      </c>
      <c r="N109" s="177" t="s">
        <v>1995</v>
      </c>
    </row>
    <row r="110" spans="1:14" ht="15" customHeight="1" thickBot="1">
      <c r="A110" s="13">
        <v>1</v>
      </c>
      <c r="C110" s="129" t="s">
        <v>739</v>
      </c>
      <c r="D110" s="15" t="s">
        <v>1683</v>
      </c>
      <c r="E110" s="15"/>
      <c r="F110" s="15" t="s">
        <v>1683</v>
      </c>
      <c r="G110" s="4" t="s">
        <v>1684</v>
      </c>
      <c r="H110" s="4" t="s">
        <v>2412</v>
      </c>
      <c r="I110" s="16">
        <v>889.76</v>
      </c>
      <c r="N110" s="177" t="s">
        <v>1996</v>
      </c>
    </row>
    <row r="111" spans="1:14" ht="15" customHeight="1" thickBot="1">
      <c r="A111" s="13">
        <v>1</v>
      </c>
      <c r="C111" s="129" t="s">
        <v>739</v>
      </c>
      <c r="D111" s="15" t="s">
        <v>1685</v>
      </c>
      <c r="E111" s="15"/>
      <c r="F111" s="15" t="s">
        <v>1685</v>
      </c>
      <c r="G111" s="4" t="s">
        <v>1686</v>
      </c>
      <c r="H111" s="4" t="s">
        <v>1687</v>
      </c>
      <c r="I111" s="16">
        <v>132.14</v>
      </c>
      <c r="N111" s="177" t="s">
        <v>1997</v>
      </c>
    </row>
    <row r="112" spans="1:14" ht="15" customHeight="1" thickBot="1">
      <c r="A112" s="13">
        <v>1</v>
      </c>
      <c r="C112" s="129" t="s">
        <v>739</v>
      </c>
      <c r="D112" s="15" t="s">
        <v>1688</v>
      </c>
      <c r="E112" s="15"/>
      <c r="F112" s="15" t="s">
        <v>1688</v>
      </c>
      <c r="G112" s="4" t="s">
        <v>1689</v>
      </c>
      <c r="H112" s="4" t="s">
        <v>1687</v>
      </c>
      <c r="I112" s="16">
        <v>159.66</v>
      </c>
      <c r="N112" s="177" t="s">
        <v>1998</v>
      </c>
    </row>
    <row r="113" spans="1:14" ht="15" customHeight="1" thickBot="1">
      <c r="A113" s="13">
        <v>1</v>
      </c>
      <c r="C113" s="129" t="s">
        <v>739</v>
      </c>
      <c r="D113" s="15" t="s">
        <v>1690</v>
      </c>
      <c r="E113" s="15"/>
      <c r="F113" s="15" t="s">
        <v>1690</v>
      </c>
      <c r="G113" s="20" t="s">
        <v>646</v>
      </c>
      <c r="H113" s="4" t="s">
        <v>1687</v>
      </c>
      <c r="I113" s="21">
        <v>45.28</v>
      </c>
      <c r="N113" s="177" t="s">
        <v>1999</v>
      </c>
    </row>
    <row r="114" spans="1:14" ht="15" customHeight="1" thickBot="1">
      <c r="A114" s="13">
        <v>1</v>
      </c>
      <c r="C114" s="129" t="s">
        <v>739</v>
      </c>
      <c r="D114" s="15" t="s">
        <v>1691</v>
      </c>
      <c r="E114" s="15"/>
      <c r="F114" s="15" t="s">
        <v>1691</v>
      </c>
      <c r="G114" s="4" t="s">
        <v>1876</v>
      </c>
      <c r="H114" s="4" t="s">
        <v>1687</v>
      </c>
      <c r="I114" s="16">
        <v>18.71</v>
      </c>
      <c r="N114" s="177" t="s">
        <v>2000</v>
      </c>
    </row>
    <row r="115" spans="1:14" ht="15" customHeight="1" thickBot="1">
      <c r="A115" s="13">
        <v>1</v>
      </c>
      <c r="C115" s="129" t="s">
        <v>739</v>
      </c>
      <c r="D115" s="15" t="s">
        <v>1692</v>
      </c>
      <c r="E115" s="15"/>
      <c r="F115" s="15" t="s">
        <v>1692</v>
      </c>
      <c r="G115" s="4" t="s">
        <v>1877</v>
      </c>
      <c r="H115" s="4" t="s">
        <v>1687</v>
      </c>
      <c r="I115" s="16">
        <v>317.07</v>
      </c>
      <c r="N115" s="177" t="s">
        <v>2001</v>
      </c>
    </row>
    <row r="116" spans="1:14" ht="15" customHeight="1" thickBot="1">
      <c r="A116" s="13">
        <v>1</v>
      </c>
      <c r="C116" s="129" t="s">
        <v>739</v>
      </c>
      <c r="D116" s="15" t="s">
        <v>1693</v>
      </c>
      <c r="E116" s="15"/>
      <c r="F116" s="15" t="s">
        <v>1693</v>
      </c>
      <c r="G116" s="4" t="s">
        <v>1894</v>
      </c>
      <c r="H116" s="4" t="s">
        <v>988</v>
      </c>
      <c r="I116" s="16">
        <v>65.42</v>
      </c>
      <c r="N116" s="177" t="s">
        <v>2002</v>
      </c>
    </row>
    <row r="117" spans="1:14" ht="15" customHeight="1" thickBot="1">
      <c r="A117" s="13">
        <v>1</v>
      </c>
      <c r="C117" s="129" t="s">
        <v>739</v>
      </c>
      <c r="D117" s="15" t="s">
        <v>1694</v>
      </c>
      <c r="E117" s="15"/>
      <c r="F117" s="15" t="s">
        <v>1694</v>
      </c>
      <c r="G117" s="4" t="s">
        <v>1878</v>
      </c>
      <c r="H117" s="4" t="s">
        <v>1695</v>
      </c>
      <c r="I117" s="16">
        <v>77.7304</v>
      </c>
      <c r="N117" s="177" t="s">
        <v>2003</v>
      </c>
    </row>
    <row r="118" spans="1:14" ht="15" customHeight="1" thickBot="1">
      <c r="A118" s="13">
        <v>1</v>
      </c>
      <c r="C118" s="129" t="s">
        <v>739</v>
      </c>
      <c r="D118" s="15" t="s">
        <v>1696</v>
      </c>
      <c r="E118" s="15"/>
      <c r="F118" s="15" t="s">
        <v>1696</v>
      </c>
      <c r="G118" s="4" t="s">
        <v>1697</v>
      </c>
      <c r="H118" s="4" t="s">
        <v>1695</v>
      </c>
      <c r="I118" s="16">
        <v>29.78</v>
      </c>
      <c r="N118" s="177" t="s">
        <v>2004</v>
      </c>
    </row>
    <row r="119" spans="1:14" ht="15" customHeight="1" thickBot="1">
      <c r="A119" s="13">
        <v>1</v>
      </c>
      <c r="C119" s="129" t="s">
        <v>739</v>
      </c>
      <c r="D119" s="15" t="s">
        <v>1698</v>
      </c>
      <c r="E119" s="15"/>
      <c r="F119" s="15" t="s">
        <v>1698</v>
      </c>
      <c r="G119" s="4" t="s">
        <v>1699</v>
      </c>
      <c r="H119" s="4" t="s">
        <v>1695</v>
      </c>
      <c r="I119" s="16">
        <v>39.34</v>
      </c>
      <c r="N119" s="177" t="s">
        <v>2005</v>
      </c>
    </row>
    <row r="120" spans="1:14" ht="15" customHeight="1" thickBot="1">
      <c r="A120" s="13">
        <v>1</v>
      </c>
      <c r="C120" s="129" t="s">
        <v>739</v>
      </c>
      <c r="D120" s="15" t="s">
        <v>1701</v>
      </c>
      <c r="E120" s="15" t="s">
        <v>1700</v>
      </c>
      <c r="F120" s="15" t="s">
        <v>1188</v>
      </c>
      <c r="G120" s="4" t="s">
        <v>1702</v>
      </c>
      <c r="H120" s="4" t="s">
        <v>2413</v>
      </c>
      <c r="I120" s="16">
        <v>2400</v>
      </c>
      <c r="N120" s="177" t="s">
        <v>2006</v>
      </c>
    </row>
    <row r="121" spans="1:14" ht="15" customHeight="1" thickBot="1">
      <c r="A121" s="13">
        <v>1</v>
      </c>
      <c r="C121" s="129" t="s">
        <v>739</v>
      </c>
      <c r="D121" s="15" t="s">
        <v>1704</v>
      </c>
      <c r="E121" s="15"/>
      <c r="F121" s="15" t="s">
        <v>1704</v>
      </c>
      <c r="G121" s="4" t="s">
        <v>1705</v>
      </c>
      <c r="H121" s="4" t="s">
        <v>1706</v>
      </c>
      <c r="I121" s="16">
        <v>171.2</v>
      </c>
      <c r="N121" s="177" t="s">
        <v>2007</v>
      </c>
    </row>
    <row r="122" spans="1:14" ht="15" customHeight="1" thickBot="1">
      <c r="A122" s="13">
        <v>1</v>
      </c>
      <c r="C122" s="129" t="s">
        <v>739</v>
      </c>
      <c r="D122" s="15" t="s">
        <v>1707</v>
      </c>
      <c r="E122" s="15"/>
      <c r="F122" s="15" t="s">
        <v>1707</v>
      </c>
      <c r="G122" s="4" t="s">
        <v>1708</v>
      </c>
      <c r="H122" s="4" t="s">
        <v>1709</v>
      </c>
      <c r="I122" s="16">
        <v>292.62</v>
      </c>
      <c r="N122" s="177" t="s">
        <v>2008</v>
      </c>
    </row>
    <row r="123" spans="1:14" ht="15" customHeight="1" thickBot="1">
      <c r="A123" s="13">
        <v>1</v>
      </c>
      <c r="C123" s="129" t="s">
        <v>739</v>
      </c>
      <c r="D123" s="15" t="s">
        <v>1710</v>
      </c>
      <c r="E123" s="15"/>
      <c r="F123" s="15" t="s">
        <v>1710</v>
      </c>
      <c r="G123" s="4" t="s">
        <v>1711</v>
      </c>
      <c r="H123" s="4" t="s">
        <v>1712</v>
      </c>
      <c r="I123" s="16">
        <v>56.84</v>
      </c>
      <c r="N123" s="177" t="s">
        <v>2009</v>
      </c>
    </row>
    <row r="124" spans="1:14" ht="15" customHeight="1" thickBot="1">
      <c r="A124" s="13">
        <v>1</v>
      </c>
      <c r="C124" s="129" t="s">
        <v>739</v>
      </c>
      <c r="D124" s="15" t="s">
        <v>1713</v>
      </c>
      <c r="E124" s="15"/>
      <c r="F124" s="15" t="s">
        <v>1713</v>
      </c>
      <c r="G124" s="4" t="s">
        <v>1714</v>
      </c>
      <c r="H124" s="4" t="s">
        <v>1715</v>
      </c>
      <c r="I124" s="16">
        <v>75.15</v>
      </c>
      <c r="N124" s="177" t="s">
        <v>2010</v>
      </c>
    </row>
    <row r="125" spans="1:14" ht="15" customHeight="1" thickBot="1">
      <c r="A125" s="13">
        <v>1</v>
      </c>
      <c r="C125" s="129" t="s">
        <v>739</v>
      </c>
      <c r="D125" s="15" t="s">
        <v>1716</v>
      </c>
      <c r="E125" s="15"/>
      <c r="F125" s="15" t="s">
        <v>1716</v>
      </c>
      <c r="G125" s="4" t="s">
        <v>1822</v>
      </c>
      <c r="H125" s="4" t="s">
        <v>1717</v>
      </c>
      <c r="I125" s="16">
        <v>9.4711</v>
      </c>
      <c r="N125" s="177" t="s">
        <v>2011</v>
      </c>
    </row>
    <row r="126" spans="1:14" ht="15" customHeight="1" thickBot="1">
      <c r="A126" s="13"/>
      <c r="C126" s="129" t="s">
        <v>739</v>
      </c>
      <c r="D126" s="15" t="s">
        <v>1718</v>
      </c>
      <c r="E126" s="15"/>
      <c r="F126" s="15" t="s">
        <v>1718</v>
      </c>
      <c r="G126" s="4" t="s">
        <v>692</v>
      </c>
      <c r="H126" s="4" t="s">
        <v>1719</v>
      </c>
      <c r="I126" s="30">
        <v>4202.55</v>
      </c>
      <c r="N126" s="177" t="s">
        <v>2012</v>
      </c>
    </row>
    <row r="127" spans="1:14" ht="15" customHeight="1" thickBot="1">
      <c r="A127" s="13"/>
      <c r="C127" s="129" t="s">
        <v>739</v>
      </c>
      <c r="D127" s="15" t="s">
        <v>1718</v>
      </c>
      <c r="E127" s="15" t="s">
        <v>1595</v>
      </c>
      <c r="F127" s="15" t="s">
        <v>1589</v>
      </c>
      <c r="G127" s="4" t="s">
        <v>692</v>
      </c>
      <c r="H127" s="4" t="s">
        <v>1719</v>
      </c>
      <c r="I127" s="30"/>
      <c r="N127" s="177" t="s">
        <v>2013</v>
      </c>
    </row>
    <row r="128" spans="1:14" ht="15" customHeight="1" thickBot="1">
      <c r="A128" s="13">
        <v>1</v>
      </c>
      <c r="C128" s="129" t="s">
        <v>739</v>
      </c>
      <c r="D128" s="15" t="s">
        <v>1718</v>
      </c>
      <c r="E128" s="15" t="s">
        <v>1596</v>
      </c>
      <c r="F128" s="15" t="s">
        <v>1590</v>
      </c>
      <c r="G128" s="4" t="s">
        <v>693</v>
      </c>
      <c r="H128" s="4" t="s">
        <v>1719</v>
      </c>
      <c r="I128" s="30"/>
      <c r="N128" s="177" t="s">
        <v>2014</v>
      </c>
    </row>
    <row r="129" spans="1:14" ht="15" customHeight="1" thickBot="1">
      <c r="A129" s="13">
        <v>1</v>
      </c>
      <c r="C129" s="129" t="s">
        <v>739</v>
      </c>
      <c r="D129" s="15" t="s">
        <v>1720</v>
      </c>
      <c r="E129" s="15"/>
      <c r="F129" s="15" t="s">
        <v>1720</v>
      </c>
      <c r="G129" s="4" t="s">
        <v>1721</v>
      </c>
      <c r="H129" s="4" t="s">
        <v>1687</v>
      </c>
      <c r="I129" s="16">
        <v>127.38</v>
      </c>
      <c r="N129" s="177" t="s">
        <v>2015</v>
      </c>
    </row>
    <row r="130" spans="1:14" ht="15" customHeight="1" thickBot="1">
      <c r="A130" s="13">
        <v>1</v>
      </c>
      <c r="C130" s="129" t="s">
        <v>739</v>
      </c>
      <c r="D130" s="15" t="s">
        <v>1722</v>
      </c>
      <c r="E130" s="15"/>
      <c r="F130" s="15" t="s">
        <v>1722</v>
      </c>
      <c r="G130" s="4" t="s">
        <v>1680</v>
      </c>
      <c r="H130" s="4" t="s">
        <v>882</v>
      </c>
      <c r="I130" s="16">
        <v>102</v>
      </c>
      <c r="N130" s="177" t="s">
        <v>2016</v>
      </c>
    </row>
    <row r="131" spans="1:14" ht="15" customHeight="1" thickBot="1">
      <c r="A131" s="13">
        <v>1</v>
      </c>
      <c r="C131" s="129" t="s">
        <v>739</v>
      </c>
      <c r="D131" s="15" t="s">
        <v>1723</v>
      </c>
      <c r="E131" s="15"/>
      <c r="F131" s="15" t="s">
        <v>1723</v>
      </c>
      <c r="G131" s="4" t="s">
        <v>1807</v>
      </c>
      <c r="H131" s="4" t="s">
        <v>882</v>
      </c>
      <c r="I131" s="16">
        <v>48.95</v>
      </c>
      <c r="N131" s="177" t="s">
        <v>2017</v>
      </c>
    </row>
    <row r="132" spans="1:14" ht="15" customHeight="1" thickBot="1">
      <c r="A132" s="13">
        <v>1</v>
      </c>
      <c r="C132" s="129" t="s">
        <v>739</v>
      </c>
      <c r="D132" s="15" t="s">
        <v>1724</v>
      </c>
      <c r="E132" s="15"/>
      <c r="F132" s="15" t="s">
        <v>1724</v>
      </c>
      <c r="G132" s="4" t="s">
        <v>1725</v>
      </c>
      <c r="H132" s="4" t="s">
        <v>1726</v>
      </c>
      <c r="I132" s="16">
        <v>193.2</v>
      </c>
      <c r="N132" s="177" t="s">
        <v>2018</v>
      </c>
    </row>
    <row r="133" spans="1:14" ht="15" customHeight="1" thickBot="1">
      <c r="A133" s="13">
        <v>1</v>
      </c>
      <c r="C133" s="129" t="s">
        <v>739</v>
      </c>
      <c r="D133" s="15" t="s">
        <v>1727</v>
      </c>
      <c r="E133" s="15"/>
      <c r="F133" s="15" t="s">
        <v>1727</v>
      </c>
      <c r="G133" s="4" t="s">
        <v>1728</v>
      </c>
      <c r="H133" s="4" t="s">
        <v>1891</v>
      </c>
      <c r="I133" s="16">
        <v>199.88</v>
      </c>
      <c r="N133" s="177" t="s">
        <v>2019</v>
      </c>
    </row>
    <row r="134" spans="1:14" ht="15" customHeight="1" thickBot="1">
      <c r="A134" s="13">
        <v>1</v>
      </c>
      <c r="C134" s="129" t="s">
        <v>739</v>
      </c>
      <c r="D134" s="15" t="s">
        <v>1729</v>
      </c>
      <c r="E134" s="15"/>
      <c r="F134" s="15" t="s">
        <v>1729</v>
      </c>
      <c r="G134" s="4" t="s">
        <v>1680</v>
      </c>
      <c r="H134" s="4" t="s">
        <v>1730</v>
      </c>
      <c r="I134" s="16">
        <v>122.2992</v>
      </c>
      <c r="N134" s="177" t="s">
        <v>2020</v>
      </c>
    </row>
    <row r="135" spans="1:14" ht="15" customHeight="1" thickBot="1">
      <c r="A135" s="13">
        <v>1</v>
      </c>
      <c r="C135" s="129" t="s">
        <v>739</v>
      </c>
      <c r="D135" s="15" t="s">
        <v>1731</v>
      </c>
      <c r="E135" s="15"/>
      <c r="F135" s="15" t="s">
        <v>1731</v>
      </c>
      <c r="G135" s="4" t="s">
        <v>1732</v>
      </c>
      <c r="H135" s="4" t="s">
        <v>980</v>
      </c>
      <c r="I135" s="16">
        <v>44.19</v>
      </c>
      <c r="N135" s="177" t="s">
        <v>2021</v>
      </c>
    </row>
    <row r="136" spans="1:14" ht="15" customHeight="1" thickBot="1">
      <c r="A136" s="13">
        <v>1</v>
      </c>
      <c r="C136" s="129" t="s">
        <v>739</v>
      </c>
      <c r="D136" s="15" t="s">
        <v>1733</v>
      </c>
      <c r="E136" s="15"/>
      <c r="F136" s="15" t="s">
        <v>1733</v>
      </c>
      <c r="G136" s="4" t="s">
        <v>1734</v>
      </c>
      <c r="H136" s="4" t="s">
        <v>980</v>
      </c>
      <c r="I136" s="16">
        <v>68.31</v>
      </c>
      <c r="N136" s="177" t="s">
        <v>2022</v>
      </c>
    </row>
    <row r="137" spans="1:14" ht="15" customHeight="1" thickBot="1">
      <c r="A137" s="13">
        <v>1</v>
      </c>
      <c r="C137" s="129" t="s">
        <v>739</v>
      </c>
      <c r="D137" s="15" t="s">
        <v>1735</v>
      </c>
      <c r="E137" s="15"/>
      <c r="F137" s="15" t="s">
        <v>1735</v>
      </c>
      <c r="G137" s="4" t="s">
        <v>1879</v>
      </c>
      <c r="H137" s="4" t="s">
        <v>980</v>
      </c>
      <c r="I137" s="16">
        <v>104.56</v>
      </c>
      <c r="N137" s="177" t="s">
        <v>2023</v>
      </c>
    </row>
    <row r="138" spans="1:14" ht="15" customHeight="1" thickBot="1">
      <c r="A138" s="13">
        <v>1</v>
      </c>
      <c r="C138" s="129" t="s">
        <v>739</v>
      </c>
      <c r="D138" s="15" t="s">
        <v>1736</v>
      </c>
      <c r="E138" s="15"/>
      <c r="F138" s="15" t="s">
        <v>1736</v>
      </c>
      <c r="G138" s="4" t="s">
        <v>1737</v>
      </c>
      <c r="H138" s="4" t="s">
        <v>980</v>
      </c>
      <c r="I138" s="16">
        <v>67.39</v>
      </c>
      <c r="N138" s="177" t="s">
        <v>2024</v>
      </c>
    </row>
    <row r="139" spans="1:14" ht="15" customHeight="1" thickBot="1">
      <c r="A139" s="13">
        <v>1</v>
      </c>
      <c r="C139" s="129" t="s">
        <v>739</v>
      </c>
      <c r="D139" s="15" t="s">
        <v>1738</v>
      </c>
      <c r="E139" s="15"/>
      <c r="F139" s="15" t="s">
        <v>1738</v>
      </c>
      <c r="G139" s="4" t="s">
        <v>1739</v>
      </c>
      <c r="H139" s="4" t="s">
        <v>1740</v>
      </c>
      <c r="I139" s="16">
        <v>89.47</v>
      </c>
      <c r="N139" s="177" t="s">
        <v>2025</v>
      </c>
    </row>
    <row r="140" spans="1:14" ht="15" customHeight="1" thickBot="1">
      <c r="A140" s="13">
        <v>1</v>
      </c>
      <c r="C140" s="129" t="s">
        <v>739</v>
      </c>
      <c r="D140" s="15" t="s">
        <v>1741</v>
      </c>
      <c r="E140" s="15"/>
      <c r="F140" s="15" t="s">
        <v>1741</v>
      </c>
      <c r="G140" s="4" t="s">
        <v>1680</v>
      </c>
      <c r="H140" s="4" t="s">
        <v>1888</v>
      </c>
      <c r="I140" s="16">
        <v>114.24</v>
      </c>
      <c r="N140" s="177" t="s">
        <v>2026</v>
      </c>
    </row>
    <row r="141" spans="1:14" ht="15" customHeight="1" thickBot="1">
      <c r="A141" s="13">
        <v>1</v>
      </c>
      <c r="C141" s="129" t="s">
        <v>739</v>
      </c>
      <c r="D141" s="15" t="s">
        <v>1742</v>
      </c>
      <c r="E141" s="15"/>
      <c r="F141" s="15" t="s">
        <v>1742</v>
      </c>
      <c r="G141" s="4" t="s">
        <v>1743</v>
      </c>
      <c r="H141" s="4" t="s">
        <v>1744</v>
      </c>
      <c r="I141" s="16">
        <v>298.4</v>
      </c>
      <c r="N141" s="177" t="s">
        <v>2027</v>
      </c>
    </row>
    <row r="142" spans="1:14" ht="15" customHeight="1" thickBot="1">
      <c r="A142" s="13">
        <v>1</v>
      </c>
      <c r="C142" s="129" t="s">
        <v>739</v>
      </c>
      <c r="D142" s="15" t="s">
        <v>1745</v>
      </c>
      <c r="E142" s="15"/>
      <c r="F142" s="15" t="s">
        <v>1745</v>
      </c>
      <c r="G142" s="4" t="s">
        <v>1746</v>
      </c>
      <c r="H142" s="4" t="s">
        <v>1747</v>
      </c>
      <c r="I142" s="16">
        <v>282</v>
      </c>
      <c r="N142" s="177" t="s">
        <v>2028</v>
      </c>
    </row>
    <row r="143" spans="1:14" ht="15" customHeight="1" thickBot="1">
      <c r="A143" s="13">
        <v>1</v>
      </c>
      <c r="C143" s="129" t="s">
        <v>739</v>
      </c>
      <c r="D143" s="15" t="s">
        <v>1748</v>
      </c>
      <c r="E143" s="15"/>
      <c r="F143" s="15" t="s">
        <v>1748</v>
      </c>
      <c r="G143" s="4" t="s">
        <v>1823</v>
      </c>
      <c r="H143" s="4" t="s">
        <v>2414</v>
      </c>
      <c r="I143" s="16">
        <v>77.69</v>
      </c>
      <c r="N143" s="177" t="s">
        <v>2029</v>
      </c>
    </row>
    <row r="144" spans="1:14" ht="15" customHeight="1" thickBot="1">
      <c r="A144" s="13">
        <v>1</v>
      </c>
      <c r="C144" s="129" t="s">
        <v>739</v>
      </c>
      <c r="D144" s="15" t="s">
        <v>1749</v>
      </c>
      <c r="E144" s="15"/>
      <c r="F144" s="15" t="s">
        <v>1749</v>
      </c>
      <c r="G144" s="4" t="s">
        <v>1824</v>
      </c>
      <c r="H144" s="4" t="s">
        <v>971</v>
      </c>
      <c r="I144" s="16">
        <v>35.6</v>
      </c>
      <c r="N144" s="177" t="s">
        <v>2030</v>
      </c>
    </row>
    <row r="145" spans="1:14" ht="15" customHeight="1" thickBot="1">
      <c r="A145" s="13">
        <v>1</v>
      </c>
      <c r="C145" s="129" t="s">
        <v>739</v>
      </c>
      <c r="D145" s="15" t="s">
        <v>1751</v>
      </c>
      <c r="E145" s="15" t="s">
        <v>1750</v>
      </c>
      <c r="F145" s="15" t="s">
        <v>1189</v>
      </c>
      <c r="G145" s="4" t="s">
        <v>1752</v>
      </c>
      <c r="H145" s="4" t="s">
        <v>2415</v>
      </c>
      <c r="I145" s="16">
        <v>230</v>
      </c>
      <c r="N145" s="177" t="s">
        <v>2031</v>
      </c>
    </row>
    <row r="146" spans="1:14" ht="15" customHeight="1" thickBot="1">
      <c r="A146" s="13">
        <v>1</v>
      </c>
      <c r="C146" s="129" t="s">
        <v>739</v>
      </c>
      <c r="D146" s="15" t="s">
        <v>1754</v>
      </c>
      <c r="E146" s="15" t="s">
        <v>1753</v>
      </c>
      <c r="F146" s="15" t="s">
        <v>1216</v>
      </c>
      <c r="G146" s="4" t="s">
        <v>1755</v>
      </c>
      <c r="H146" s="4" t="s">
        <v>1756</v>
      </c>
      <c r="I146" s="30">
        <v>431.9625</v>
      </c>
      <c r="N146" s="177" t="s">
        <v>2032</v>
      </c>
    </row>
    <row r="147" spans="1:14" ht="15" customHeight="1" thickBot="1">
      <c r="A147" s="13"/>
      <c r="C147" s="129" t="s">
        <v>739</v>
      </c>
      <c r="D147" s="15" t="s">
        <v>1754</v>
      </c>
      <c r="E147" s="15" t="s">
        <v>1757</v>
      </c>
      <c r="F147" s="15" t="s">
        <v>1217</v>
      </c>
      <c r="G147" s="4" t="s">
        <v>694</v>
      </c>
      <c r="H147" s="4" t="s">
        <v>1756</v>
      </c>
      <c r="I147" s="30"/>
      <c r="N147" s="177" t="s">
        <v>2033</v>
      </c>
    </row>
    <row r="148" spans="1:14" ht="15" customHeight="1" thickBot="1">
      <c r="A148" s="13"/>
      <c r="C148" s="129" t="s">
        <v>739</v>
      </c>
      <c r="D148" s="15" t="s">
        <v>1754</v>
      </c>
      <c r="E148" s="15" t="s">
        <v>1758</v>
      </c>
      <c r="F148" s="15" t="s">
        <v>1218</v>
      </c>
      <c r="G148" s="4" t="s">
        <v>695</v>
      </c>
      <c r="H148" s="4" t="s">
        <v>1756</v>
      </c>
      <c r="I148" s="30"/>
      <c r="N148" s="177" t="s">
        <v>2034</v>
      </c>
    </row>
    <row r="149" spans="1:14" ht="15" customHeight="1" thickBot="1">
      <c r="A149" s="13">
        <v>1</v>
      </c>
      <c r="C149" s="129" t="s">
        <v>739</v>
      </c>
      <c r="D149" s="15" t="s">
        <v>1760</v>
      </c>
      <c r="E149" s="15" t="s">
        <v>1759</v>
      </c>
      <c r="F149" s="15" t="s">
        <v>1219</v>
      </c>
      <c r="G149" s="4" t="s">
        <v>1680</v>
      </c>
      <c r="H149" s="4" t="s">
        <v>972</v>
      </c>
      <c r="I149" s="16">
        <v>331</v>
      </c>
      <c r="N149" s="177" t="s">
        <v>2035</v>
      </c>
    </row>
    <row r="150" spans="1:14" ht="15" customHeight="1" thickBot="1">
      <c r="A150" s="13">
        <v>1</v>
      </c>
      <c r="C150" s="129" t="s">
        <v>739</v>
      </c>
      <c r="D150" s="15" t="s">
        <v>1769</v>
      </c>
      <c r="E150" s="15"/>
      <c r="F150" s="15" t="s">
        <v>1769</v>
      </c>
      <c r="G150" s="4" t="s">
        <v>1770</v>
      </c>
      <c r="H150" s="4" t="s">
        <v>1771</v>
      </c>
      <c r="I150" s="16">
        <v>60</v>
      </c>
      <c r="N150" s="177" t="s">
        <v>2036</v>
      </c>
    </row>
    <row r="151" spans="1:14" ht="15" customHeight="1" thickBot="1">
      <c r="A151" s="13">
        <v>1</v>
      </c>
      <c r="C151" s="129" t="s">
        <v>739</v>
      </c>
      <c r="D151" s="15" t="s">
        <v>516</v>
      </c>
      <c r="E151" s="15"/>
      <c r="F151" s="15" t="s">
        <v>516</v>
      </c>
      <c r="G151" s="20" t="s">
        <v>517</v>
      </c>
      <c r="H151" s="4" t="s">
        <v>518</v>
      </c>
      <c r="I151" s="21">
        <v>180.8</v>
      </c>
      <c r="N151" s="177" t="s">
        <v>2037</v>
      </c>
    </row>
    <row r="152" spans="1:14" ht="15" customHeight="1" thickBot="1">
      <c r="A152" s="13">
        <v>1</v>
      </c>
      <c r="C152" s="129" t="s">
        <v>739</v>
      </c>
      <c r="D152" s="15" t="s">
        <v>519</v>
      </c>
      <c r="E152" s="15"/>
      <c r="F152" s="15" t="s">
        <v>519</v>
      </c>
      <c r="G152" s="4" t="s">
        <v>520</v>
      </c>
      <c r="H152" s="4" t="s">
        <v>1892</v>
      </c>
      <c r="I152" s="16">
        <v>122.805</v>
      </c>
      <c r="N152" s="177" t="s">
        <v>2038</v>
      </c>
    </row>
    <row r="153" spans="1:14" ht="15" customHeight="1" thickBot="1">
      <c r="A153" s="13">
        <v>1</v>
      </c>
      <c r="C153" s="129" t="s">
        <v>739</v>
      </c>
      <c r="D153" s="14" t="s">
        <v>632</v>
      </c>
      <c r="E153" s="14" t="s">
        <v>631</v>
      </c>
      <c r="F153" s="15" t="s">
        <v>1208</v>
      </c>
      <c r="G153" s="4" t="s">
        <v>633</v>
      </c>
      <c r="H153" s="4" t="s">
        <v>967</v>
      </c>
      <c r="I153" s="16">
        <v>96.0261</v>
      </c>
      <c r="K153" s="19"/>
      <c r="N153" s="177" t="s">
        <v>2039</v>
      </c>
    </row>
    <row r="154" spans="1:14" ht="15" customHeight="1" thickBot="1">
      <c r="A154" s="13">
        <v>1</v>
      </c>
      <c r="C154" s="129" t="s">
        <v>739</v>
      </c>
      <c r="D154" s="14" t="s">
        <v>635</v>
      </c>
      <c r="E154" s="14" t="s">
        <v>634</v>
      </c>
      <c r="F154" s="15" t="s">
        <v>1209</v>
      </c>
      <c r="G154" s="4" t="s">
        <v>636</v>
      </c>
      <c r="H154" s="4" t="s">
        <v>1887</v>
      </c>
      <c r="I154" s="16">
        <v>164.72</v>
      </c>
      <c r="K154" s="19"/>
      <c r="N154" s="177" t="s">
        <v>2040</v>
      </c>
    </row>
    <row r="155" spans="1:14" ht="15" customHeight="1" thickBot="1">
      <c r="A155" s="13">
        <v>1</v>
      </c>
      <c r="C155" s="129" t="s">
        <v>739</v>
      </c>
      <c r="D155" s="14" t="s">
        <v>638</v>
      </c>
      <c r="E155" s="14" t="s">
        <v>637</v>
      </c>
      <c r="F155" s="15" t="s">
        <v>1210</v>
      </c>
      <c r="G155" s="4" t="s">
        <v>639</v>
      </c>
      <c r="H155" s="4" t="s">
        <v>640</v>
      </c>
      <c r="I155" s="16">
        <v>455.9</v>
      </c>
      <c r="K155" s="19"/>
      <c r="N155" s="177" t="s">
        <v>2041</v>
      </c>
    </row>
    <row r="156" spans="1:14" ht="15" customHeight="1" thickBot="1">
      <c r="A156" s="13">
        <v>1</v>
      </c>
      <c r="C156" s="129" t="s">
        <v>739</v>
      </c>
      <c r="D156" s="15" t="s">
        <v>642</v>
      </c>
      <c r="E156" s="15" t="s">
        <v>641</v>
      </c>
      <c r="F156" s="15" t="s">
        <v>1211</v>
      </c>
      <c r="G156" s="4" t="s">
        <v>643</v>
      </c>
      <c r="H156" s="4" t="s">
        <v>644</v>
      </c>
      <c r="I156" s="16">
        <v>399.25</v>
      </c>
      <c r="K156" s="19"/>
      <c r="N156" s="177" t="s">
        <v>2042</v>
      </c>
    </row>
    <row r="157" spans="1:14" ht="15" customHeight="1" thickBot="1">
      <c r="A157" s="13">
        <v>1</v>
      </c>
      <c r="C157" s="129" t="s">
        <v>739</v>
      </c>
      <c r="D157" s="14" t="s">
        <v>573</v>
      </c>
      <c r="E157" s="14" t="s">
        <v>645</v>
      </c>
      <c r="F157" s="15" t="s">
        <v>1212</v>
      </c>
      <c r="G157" s="4" t="s">
        <v>574</v>
      </c>
      <c r="H157" s="4" t="s">
        <v>981</v>
      </c>
      <c r="I157" s="16">
        <v>531.5346</v>
      </c>
      <c r="K157" s="19"/>
      <c r="N157" s="177" t="s">
        <v>2043</v>
      </c>
    </row>
    <row r="158" spans="1:14" ht="15" customHeight="1" thickBot="1">
      <c r="A158" s="13">
        <v>1</v>
      </c>
      <c r="C158" s="129" t="s">
        <v>739</v>
      </c>
      <c r="D158" s="14" t="s">
        <v>576</v>
      </c>
      <c r="E158" s="15" t="s">
        <v>575</v>
      </c>
      <c r="F158" s="15" t="s">
        <v>1213</v>
      </c>
      <c r="G158" s="4" t="s">
        <v>577</v>
      </c>
      <c r="H158" s="4" t="s">
        <v>1893</v>
      </c>
      <c r="I158" s="16">
        <v>106.28</v>
      </c>
      <c r="K158" s="19"/>
      <c r="N158" s="177" t="s">
        <v>2044</v>
      </c>
    </row>
    <row r="159" spans="1:14" ht="15" customHeight="1" thickBot="1">
      <c r="A159" s="13">
        <v>1</v>
      </c>
      <c r="C159" s="129" t="s">
        <v>739</v>
      </c>
      <c r="D159" s="133" t="s">
        <v>2517</v>
      </c>
      <c r="E159" s="15" t="s">
        <v>709</v>
      </c>
      <c r="F159" s="15" t="s">
        <v>2518</v>
      </c>
      <c r="G159" s="4" t="s">
        <v>710</v>
      </c>
      <c r="H159" s="4" t="s">
        <v>1763</v>
      </c>
      <c r="I159" s="16">
        <v>863.67</v>
      </c>
      <c r="N159" s="177" t="s">
        <v>2045</v>
      </c>
    </row>
    <row r="160" spans="1:14" ht="15" customHeight="1" thickBot="1">
      <c r="A160" s="13">
        <f>SUM(A79:A159)</f>
        <v>76</v>
      </c>
      <c r="C160" s="122" t="str">
        <f>"Número de montes "&amp;A160</f>
        <v>Número de montes 76</v>
      </c>
      <c r="D160" s="153"/>
      <c r="E160" s="134"/>
      <c r="F160" s="15"/>
      <c r="G160" s="28"/>
      <c r="H160" s="24" t="s">
        <v>1598</v>
      </c>
      <c r="I160" s="166">
        <f>SUM(I79:I159)</f>
        <v>27834.777000000006</v>
      </c>
      <c r="N160" s="177"/>
    </row>
    <row r="161" spans="1:14" ht="43.5" customHeight="1">
      <c r="A161" s="12"/>
      <c r="D161" s="1"/>
      <c r="E161" s="1"/>
      <c r="F161" s="1"/>
      <c r="G161" s="9"/>
      <c r="H161" s="9"/>
      <c r="I161" s="10"/>
      <c r="N161" s="177" t="s">
        <v>2046</v>
      </c>
    </row>
    <row r="162" spans="3:14" ht="15" customHeight="1" thickBot="1">
      <c r="C162" s="11" t="s">
        <v>696</v>
      </c>
      <c r="D162" s="1"/>
      <c r="E162" s="1"/>
      <c r="F162" s="1"/>
      <c r="G162" s="9"/>
      <c r="H162" s="9"/>
      <c r="I162" s="10"/>
      <c r="N162" s="177" t="s">
        <v>2047</v>
      </c>
    </row>
    <row r="163" spans="1:14" ht="15" customHeight="1" thickBot="1">
      <c r="A163" s="81" t="s">
        <v>457</v>
      </c>
      <c r="C163" s="128" t="s">
        <v>687</v>
      </c>
      <c r="D163" s="79" t="s">
        <v>688</v>
      </c>
      <c r="E163" s="79" t="s">
        <v>1594</v>
      </c>
      <c r="F163" s="79" t="s">
        <v>689</v>
      </c>
      <c r="G163" s="79" t="s">
        <v>690</v>
      </c>
      <c r="H163" s="77" t="s">
        <v>691</v>
      </c>
      <c r="I163" s="79" t="s">
        <v>1010</v>
      </c>
      <c r="L163" s="64"/>
      <c r="M163" s="64"/>
      <c r="N163" s="177" t="s">
        <v>2048</v>
      </c>
    </row>
    <row r="164" spans="1:14" ht="15" customHeight="1" thickBot="1">
      <c r="A164" s="31">
        <v>1</v>
      </c>
      <c r="C164" s="127" t="s">
        <v>739</v>
      </c>
      <c r="D164" s="15"/>
      <c r="E164" s="15" t="s">
        <v>764</v>
      </c>
      <c r="F164" s="15" t="s">
        <v>764</v>
      </c>
      <c r="G164" s="4" t="s">
        <v>765</v>
      </c>
      <c r="H164" s="4" t="s">
        <v>1889</v>
      </c>
      <c r="I164" s="16">
        <v>181.406</v>
      </c>
      <c r="L164" s="64"/>
      <c r="M164" s="64"/>
      <c r="N164" s="177" t="s">
        <v>2049</v>
      </c>
    </row>
    <row r="165" spans="1:14" ht="15" customHeight="1" thickBot="1">
      <c r="A165" s="31">
        <v>1</v>
      </c>
      <c r="C165" s="127" t="s">
        <v>739</v>
      </c>
      <c r="D165" s="15"/>
      <c r="E165" s="15" t="s">
        <v>766</v>
      </c>
      <c r="F165" s="15" t="s">
        <v>766</v>
      </c>
      <c r="G165" s="4" t="s">
        <v>767</v>
      </c>
      <c r="H165" s="4" t="s">
        <v>768</v>
      </c>
      <c r="I165" s="160">
        <v>552.917</v>
      </c>
      <c r="L165" s="64"/>
      <c r="M165" s="64"/>
      <c r="N165" s="177" t="s">
        <v>2050</v>
      </c>
    </row>
    <row r="166" spans="1:14" ht="15" customHeight="1" thickBot="1">
      <c r="A166" s="31">
        <v>1</v>
      </c>
      <c r="C166" s="127" t="s">
        <v>739</v>
      </c>
      <c r="D166" s="15"/>
      <c r="E166" s="15" t="s">
        <v>769</v>
      </c>
      <c r="F166" s="15" t="s">
        <v>769</v>
      </c>
      <c r="G166" s="4" t="s">
        <v>770</v>
      </c>
      <c r="H166" s="75" t="s">
        <v>771</v>
      </c>
      <c r="I166" s="157">
        <v>952.3372</v>
      </c>
      <c r="L166" s="64"/>
      <c r="M166" s="64"/>
      <c r="N166" s="177" t="s">
        <v>2051</v>
      </c>
    </row>
    <row r="167" spans="1:14" ht="15" customHeight="1" thickBot="1">
      <c r="A167" s="31">
        <v>1</v>
      </c>
      <c r="C167" s="127" t="s">
        <v>739</v>
      </c>
      <c r="D167" s="15"/>
      <c r="E167" s="15" t="s">
        <v>772</v>
      </c>
      <c r="F167" s="15" t="s">
        <v>772</v>
      </c>
      <c r="G167" s="4" t="s">
        <v>1675</v>
      </c>
      <c r="H167" s="75" t="s">
        <v>1888</v>
      </c>
      <c r="I167" s="159">
        <v>64.724</v>
      </c>
      <c r="L167" s="64"/>
      <c r="M167" s="64"/>
      <c r="N167" s="177" t="s">
        <v>2052</v>
      </c>
    </row>
    <row r="168" spans="1:14" ht="15" customHeight="1" thickBot="1">
      <c r="A168" s="31">
        <v>1</v>
      </c>
      <c r="C168" s="127" t="s">
        <v>739</v>
      </c>
      <c r="D168" s="15"/>
      <c r="E168" s="15" t="s">
        <v>773</v>
      </c>
      <c r="F168" s="15" t="s">
        <v>773</v>
      </c>
      <c r="G168" s="4" t="s">
        <v>774</v>
      </c>
      <c r="H168" s="4" t="s">
        <v>640</v>
      </c>
      <c r="I168" s="160">
        <v>642.031</v>
      </c>
      <c r="L168" s="64"/>
      <c r="M168" s="64"/>
      <c r="N168" s="177" t="s">
        <v>2053</v>
      </c>
    </row>
    <row r="169" spans="1:14" ht="15" customHeight="1" thickBot="1">
      <c r="A169" s="31">
        <v>1</v>
      </c>
      <c r="C169" s="127" t="s">
        <v>739</v>
      </c>
      <c r="D169" s="15"/>
      <c r="E169" s="15" t="s">
        <v>777</v>
      </c>
      <c r="F169" s="15" t="s">
        <v>777</v>
      </c>
      <c r="G169" s="4" t="s">
        <v>778</v>
      </c>
      <c r="H169" s="75" t="s">
        <v>582</v>
      </c>
      <c r="I169" s="157">
        <v>623.4927</v>
      </c>
      <c r="L169" s="64"/>
      <c r="M169" s="64"/>
      <c r="N169" s="177" t="s">
        <v>2054</v>
      </c>
    </row>
    <row r="170" spans="1:14" ht="15" customHeight="1" thickBot="1">
      <c r="A170" s="31">
        <v>1</v>
      </c>
      <c r="C170" s="127" t="s">
        <v>739</v>
      </c>
      <c r="D170" s="15"/>
      <c r="E170" s="15" t="s">
        <v>702</v>
      </c>
      <c r="F170" s="15" t="s">
        <v>702</v>
      </c>
      <c r="G170" s="4" t="s">
        <v>1680</v>
      </c>
      <c r="H170" s="4" t="s">
        <v>2416</v>
      </c>
      <c r="I170" s="16">
        <v>32.012</v>
      </c>
      <c r="L170" s="64"/>
      <c r="M170" s="64"/>
      <c r="N170" s="177" t="s">
        <v>2055</v>
      </c>
    </row>
    <row r="171" spans="1:14" ht="15" customHeight="1" thickBot="1">
      <c r="A171" s="31">
        <v>1</v>
      </c>
      <c r="C171" s="127" t="s">
        <v>739</v>
      </c>
      <c r="D171" s="15"/>
      <c r="E171" s="15" t="s">
        <v>703</v>
      </c>
      <c r="F171" s="15" t="s">
        <v>703</v>
      </c>
      <c r="G171" s="4" t="s">
        <v>704</v>
      </c>
      <c r="H171" s="4" t="s">
        <v>972</v>
      </c>
      <c r="I171" s="16">
        <v>326.129</v>
      </c>
      <c r="L171" s="64"/>
      <c r="M171" s="64"/>
      <c r="N171" s="177" t="s">
        <v>2056</v>
      </c>
    </row>
    <row r="172" spans="1:14" ht="15" customHeight="1" thickBot="1">
      <c r="A172" s="31">
        <v>1</v>
      </c>
      <c r="C172" s="127" t="s">
        <v>739</v>
      </c>
      <c r="D172" s="15"/>
      <c r="E172" s="15" t="s">
        <v>705</v>
      </c>
      <c r="F172" s="15" t="s">
        <v>705</v>
      </c>
      <c r="G172" s="4" t="s">
        <v>1680</v>
      </c>
      <c r="H172" s="4" t="s">
        <v>2417</v>
      </c>
      <c r="I172" s="16">
        <v>212.549</v>
      </c>
      <c r="L172" s="64"/>
      <c r="M172" s="64"/>
      <c r="N172" s="177" t="s">
        <v>2057</v>
      </c>
    </row>
    <row r="173" spans="1:14" ht="15" customHeight="1" thickBot="1">
      <c r="A173" s="31">
        <v>1</v>
      </c>
      <c r="C173" s="127" t="s">
        <v>739</v>
      </c>
      <c r="D173" s="15"/>
      <c r="E173" s="15" t="s">
        <v>706</v>
      </c>
      <c r="F173" s="15" t="s">
        <v>706</v>
      </c>
      <c r="G173" s="4" t="s">
        <v>707</v>
      </c>
      <c r="H173" s="4" t="s">
        <v>708</v>
      </c>
      <c r="I173" s="101">
        <v>103.076974</v>
      </c>
      <c r="L173" s="64"/>
      <c r="M173" s="64"/>
      <c r="N173" s="177" t="s">
        <v>2058</v>
      </c>
    </row>
    <row r="174" spans="1:14" ht="15" customHeight="1" thickBot="1">
      <c r="A174" s="31">
        <v>1</v>
      </c>
      <c r="C174" s="127" t="s">
        <v>739</v>
      </c>
      <c r="D174" s="15"/>
      <c r="E174" s="15" t="s">
        <v>711</v>
      </c>
      <c r="F174" s="15" t="s">
        <v>711</v>
      </c>
      <c r="G174" s="4" t="s">
        <v>712</v>
      </c>
      <c r="H174" s="4" t="s">
        <v>2409</v>
      </c>
      <c r="I174" s="16">
        <v>158.795</v>
      </c>
      <c r="L174" s="64"/>
      <c r="M174" s="64"/>
      <c r="N174" s="177" t="s">
        <v>2059</v>
      </c>
    </row>
    <row r="175" spans="1:14" ht="15" customHeight="1" thickBot="1">
      <c r="A175" s="31">
        <v>1</v>
      </c>
      <c r="C175" s="127" t="s">
        <v>739</v>
      </c>
      <c r="D175" s="15"/>
      <c r="E175" s="15" t="s">
        <v>713</v>
      </c>
      <c r="F175" s="15" t="s">
        <v>713</v>
      </c>
      <c r="G175" s="4" t="s">
        <v>714</v>
      </c>
      <c r="H175" s="4" t="s">
        <v>1889</v>
      </c>
      <c r="I175" s="16">
        <v>464.433</v>
      </c>
      <c r="L175" s="64"/>
      <c r="M175" s="64"/>
      <c r="N175" s="177" t="s">
        <v>2060</v>
      </c>
    </row>
    <row r="176" spans="1:14" ht="15" customHeight="1" thickBot="1">
      <c r="A176" s="31">
        <v>1</v>
      </c>
      <c r="C176" s="127" t="s">
        <v>739</v>
      </c>
      <c r="D176" s="15"/>
      <c r="E176" s="15" t="s">
        <v>715</v>
      </c>
      <c r="F176" s="15" t="s">
        <v>715</v>
      </c>
      <c r="G176" s="4" t="s">
        <v>716</v>
      </c>
      <c r="H176" s="4" t="s">
        <v>1709</v>
      </c>
      <c r="I176" s="155">
        <v>200.007541</v>
      </c>
      <c r="L176" s="64"/>
      <c r="M176" s="64"/>
      <c r="N176" s="177" t="s">
        <v>2061</v>
      </c>
    </row>
    <row r="177" spans="1:14" ht="15" customHeight="1" thickBot="1">
      <c r="A177" s="31">
        <v>1</v>
      </c>
      <c r="C177" s="127" t="s">
        <v>739</v>
      </c>
      <c r="D177" s="15"/>
      <c r="E177" s="15" t="s">
        <v>717</v>
      </c>
      <c r="F177" s="15" t="s">
        <v>717</v>
      </c>
      <c r="G177" s="4" t="s">
        <v>458</v>
      </c>
      <c r="H177" s="75" t="s">
        <v>590</v>
      </c>
      <c r="I177" s="157">
        <v>121.8686</v>
      </c>
      <c r="L177" s="64"/>
      <c r="M177" s="64"/>
      <c r="N177" s="177" t="s">
        <v>2062</v>
      </c>
    </row>
    <row r="178" spans="1:14" ht="15" customHeight="1" thickBot="1">
      <c r="A178" s="31">
        <v>1</v>
      </c>
      <c r="C178" s="127" t="s">
        <v>739</v>
      </c>
      <c r="D178" s="15"/>
      <c r="E178" s="15" t="s">
        <v>718</v>
      </c>
      <c r="F178" s="15" t="s">
        <v>718</v>
      </c>
      <c r="G178" s="4" t="s">
        <v>719</v>
      </c>
      <c r="H178" s="4" t="s">
        <v>1889</v>
      </c>
      <c r="I178" s="156">
        <v>2965.942</v>
      </c>
      <c r="L178" s="64"/>
      <c r="M178" s="64"/>
      <c r="N178" s="177" t="s">
        <v>239</v>
      </c>
    </row>
    <row r="179" spans="1:14" ht="15" customHeight="1" thickBot="1">
      <c r="A179" s="31">
        <v>1</v>
      </c>
      <c r="C179" s="127" t="s">
        <v>739</v>
      </c>
      <c r="D179" s="15"/>
      <c r="E179" s="15" t="s">
        <v>720</v>
      </c>
      <c r="F179" s="15" t="s">
        <v>720</v>
      </c>
      <c r="G179" s="4" t="s">
        <v>721</v>
      </c>
      <c r="H179" s="75" t="s">
        <v>582</v>
      </c>
      <c r="I179" s="158">
        <v>641.308</v>
      </c>
      <c r="L179" s="64"/>
      <c r="M179" s="64"/>
      <c r="N179" s="177" t="s">
        <v>2063</v>
      </c>
    </row>
    <row r="180" spans="1:14" ht="15" customHeight="1" thickBot="1">
      <c r="A180" s="31">
        <v>1</v>
      </c>
      <c r="C180" s="127" t="s">
        <v>739</v>
      </c>
      <c r="D180" s="15"/>
      <c r="E180" s="15" t="s">
        <v>723</v>
      </c>
      <c r="F180" s="15" t="s">
        <v>723</v>
      </c>
      <c r="G180" s="4" t="s">
        <v>724</v>
      </c>
      <c r="H180" s="75" t="s">
        <v>994</v>
      </c>
      <c r="I180" s="157">
        <v>389.5732</v>
      </c>
      <c r="L180" s="64"/>
      <c r="M180" s="64"/>
      <c r="N180" s="177" t="s">
        <v>2064</v>
      </c>
    </row>
    <row r="181" spans="1:14" ht="15" customHeight="1" thickBot="1">
      <c r="A181" s="31">
        <v>1</v>
      </c>
      <c r="C181" s="127" t="s">
        <v>739</v>
      </c>
      <c r="D181" s="15"/>
      <c r="E181" s="15" t="s">
        <v>728</v>
      </c>
      <c r="F181" s="15" t="s">
        <v>728</v>
      </c>
      <c r="G181" s="4" t="s">
        <v>729</v>
      </c>
      <c r="H181" s="75" t="s">
        <v>771</v>
      </c>
      <c r="I181" s="159">
        <v>234.959</v>
      </c>
      <c r="L181" s="64"/>
      <c r="M181" s="64"/>
      <c r="N181" s="177" t="s">
        <v>2065</v>
      </c>
    </row>
    <row r="182" spans="1:14" ht="15" customHeight="1" thickBot="1">
      <c r="A182" s="32">
        <f>SUM(A164:A181)</f>
        <v>18</v>
      </c>
      <c r="C182" s="122" t="str">
        <f>"Número de montes "&amp;A182</f>
        <v>Número de montes 18</v>
      </c>
      <c r="D182" s="23"/>
      <c r="E182" s="23"/>
      <c r="F182" s="23"/>
      <c r="G182" s="24"/>
      <c r="H182" s="24" t="s">
        <v>1598</v>
      </c>
      <c r="I182" s="165">
        <f>SUM(I164:I181)</f>
        <v>8867.561215000002</v>
      </c>
      <c r="L182" s="64"/>
      <c r="M182" s="64"/>
      <c r="N182" s="177" t="s">
        <v>2066</v>
      </c>
    </row>
    <row r="183" spans="1:14" ht="26.25" customHeight="1">
      <c r="A183" s="12"/>
      <c r="D183" s="1"/>
      <c r="E183" s="1"/>
      <c r="F183" s="1"/>
      <c r="G183" s="9"/>
      <c r="H183" s="9"/>
      <c r="I183" s="10"/>
      <c r="L183" s="64"/>
      <c r="M183" s="64"/>
      <c r="N183" s="177" t="s">
        <v>2067</v>
      </c>
    </row>
    <row r="184" spans="3:14" ht="15" customHeight="1" thickBot="1">
      <c r="C184" s="11" t="s">
        <v>2459</v>
      </c>
      <c r="D184" s="1"/>
      <c r="E184" s="1"/>
      <c r="F184" s="1"/>
      <c r="G184" s="9"/>
      <c r="H184" s="9"/>
      <c r="I184" s="10"/>
      <c r="L184" s="64"/>
      <c r="M184" s="64"/>
      <c r="N184" s="177" t="s">
        <v>2068</v>
      </c>
    </row>
    <row r="185" spans="1:14" ht="15" customHeight="1" thickBot="1">
      <c r="A185" s="81" t="s">
        <v>457</v>
      </c>
      <c r="C185" s="128" t="s">
        <v>687</v>
      </c>
      <c r="D185" s="79" t="s">
        <v>688</v>
      </c>
      <c r="E185" s="79" t="s">
        <v>1594</v>
      </c>
      <c r="F185" s="79" t="s">
        <v>689</v>
      </c>
      <c r="G185" s="80" t="s">
        <v>690</v>
      </c>
      <c r="H185" s="77" t="s">
        <v>691</v>
      </c>
      <c r="I185" s="78" t="s">
        <v>1009</v>
      </c>
      <c r="L185" s="64"/>
      <c r="M185" s="64"/>
      <c r="N185" s="177" t="s">
        <v>2069</v>
      </c>
    </row>
    <row r="186" spans="1:14" ht="15" customHeight="1" thickBot="1">
      <c r="A186" s="31">
        <v>1</v>
      </c>
      <c r="C186" s="127" t="s">
        <v>2449</v>
      </c>
      <c r="D186" s="15" t="s">
        <v>1773</v>
      </c>
      <c r="E186" s="15" t="s">
        <v>1772</v>
      </c>
      <c r="F186" s="15" t="s">
        <v>1223</v>
      </c>
      <c r="G186" s="4" t="s">
        <v>1774</v>
      </c>
      <c r="H186" s="4" t="s">
        <v>1775</v>
      </c>
      <c r="I186" s="16">
        <v>159.2312</v>
      </c>
      <c r="L186" s="64"/>
      <c r="M186" s="64"/>
      <c r="N186" s="177" t="s">
        <v>2070</v>
      </c>
    </row>
    <row r="187" spans="1:14" ht="15" customHeight="1" thickBot="1">
      <c r="A187" s="31">
        <v>1</v>
      </c>
      <c r="C187" s="127" t="s">
        <v>2449</v>
      </c>
      <c r="D187" s="127" t="s">
        <v>1777</v>
      </c>
      <c r="E187" s="127" t="s">
        <v>1776</v>
      </c>
      <c r="F187" s="127" t="s">
        <v>1224</v>
      </c>
      <c r="G187" s="127" t="s">
        <v>1778</v>
      </c>
      <c r="H187" s="127" t="s">
        <v>1779</v>
      </c>
      <c r="I187" s="127">
        <v>132.3122</v>
      </c>
      <c r="L187" s="64"/>
      <c r="M187" s="64"/>
      <c r="N187" s="177" t="s">
        <v>2071</v>
      </c>
    </row>
    <row r="188" spans="1:14" s="8" customFormat="1" ht="15" customHeight="1" thickBot="1">
      <c r="A188" s="32">
        <f>SUM(A186:A187)</f>
        <v>2</v>
      </c>
      <c r="B188"/>
      <c r="C188" s="122" t="str">
        <f>"Número de montes "&amp;A188</f>
        <v>Número de montes 2</v>
      </c>
      <c r="D188" s="23"/>
      <c r="E188" s="23"/>
      <c r="F188" s="23"/>
      <c r="G188" s="24"/>
      <c r="H188" s="24" t="s">
        <v>1598</v>
      </c>
      <c r="I188" s="165">
        <f>SUM(I186:I187)</f>
        <v>291.5434</v>
      </c>
      <c r="L188" s="194"/>
      <c r="M188" s="194"/>
      <c r="N188" s="195"/>
    </row>
    <row r="189" spans="1:14" s="8" customFormat="1" ht="15" customHeight="1">
      <c r="A189" s="192"/>
      <c r="C189" s="190"/>
      <c r="D189" s="152"/>
      <c r="E189" s="152"/>
      <c r="F189" s="152"/>
      <c r="G189" s="193"/>
      <c r="H189" s="193"/>
      <c r="I189" s="102"/>
      <c r="L189" s="194"/>
      <c r="M189" s="194"/>
      <c r="N189" s="195"/>
    </row>
    <row r="190" spans="1:14" s="8" customFormat="1" ht="15" customHeight="1" thickBot="1">
      <c r="A190" s="192"/>
      <c r="C190" s="11" t="s">
        <v>2480</v>
      </c>
      <c r="D190" s="152"/>
      <c r="E190" s="152"/>
      <c r="F190" s="152"/>
      <c r="G190" s="193"/>
      <c r="H190" s="193"/>
      <c r="I190" s="102"/>
      <c r="L190" s="194"/>
      <c r="M190" s="194"/>
      <c r="N190" s="195"/>
    </row>
    <row r="191" spans="1:14" s="8" customFormat="1" ht="15" customHeight="1" thickBot="1">
      <c r="A191" s="81" t="s">
        <v>457</v>
      </c>
      <c r="B191"/>
      <c r="C191" s="128" t="s">
        <v>687</v>
      </c>
      <c r="D191" s="79" t="s">
        <v>688</v>
      </c>
      <c r="E191" s="79" t="s">
        <v>1594</v>
      </c>
      <c r="F191" s="79" t="s">
        <v>689</v>
      </c>
      <c r="G191" s="80" t="s">
        <v>690</v>
      </c>
      <c r="H191" s="77" t="s">
        <v>691</v>
      </c>
      <c r="I191" s="78" t="s">
        <v>1009</v>
      </c>
      <c r="L191" s="194"/>
      <c r="M191" s="194"/>
      <c r="N191" s="195"/>
    </row>
    <row r="192" spans="1:14" ht="15" customHeight="1" thickBot="1">
      <c r="A192" s="31">
        <v>1</v>
      </c>
      <c r="C192" s="127" t="s">
        <v>1479</v>
      </c>
      <c r="D192" s="15" t="s">
        <v>1481</v>
      </c>
      <c r="E192" s="15" t="s">
        <v>1480</v>
      </c>
      <c r="F192" s="15" t="s">
        <v>1229</v>
      </c>
      <c r="G192" s="4" t="s">
        <v>1482</v>
      </c>
      <c r="H192" s="4" t="s">
        <v>1483</v>
      </c>
      <c r="I192" s="16">
        <v>119.104</v>
      </c>
      <c r="L192" s="64"/>
      <c r="M192" s="64"/>
      <c r="N192" s="177" t="s">
        <v>2072</v>
      </c>
    </row>
    <row r="193" spans="1:14" ht="15" customHeight="1" thickBot="1">
      <c r="A193" s="31">
        <v>1</v>
      </c>
      <c r="C193" s="127" t="s">
        <v>1479</v>
      </c>
      <c r="D193" s="15" t="s">
        <v>1489</v>
      </c>
      <c r="E193" s="15" t="s">
        <v>1488</v>
      </c>
      <c r="F193" s="15" t="s">
        <v>1231</v>
      </c>
      <c r="G193" s="4" t="s">
        <v>1490</v>
      </c>
      <c r="H193" s="4" t="s">
        <v>1491</v>
      </c>
      <c r="I193" s="16">
        <v>25.5</v>
      </c>
      <c r="L193" s="64"/>
      <c r="M193" s="64"/>
      <c r="N193" s="177" t="s">
        <v>2073</v>
      </c>
    </row>
    <row r="194" spans="1:14" ht="15" customHeight="1" thickBot="1">
      <c r="A194" s="31">
        <v>1</v>
      </c>
      <c r="C194" s="127" t="s">
        <v>1479</v>
      </c>
      <c r="D194" s="15" t="s">
        <v>1493</v>
      </c>
      <c r="E194" s="15" t="s">
        <v>1492</v>
      </c>
      <c r="F194" s="15" t="s">
        <v>1232</v>
      </c>
      <c r="G194" s="4" t="s">
        <v>1494</v>
      </c>
      <c r="H194" s="4" t="s">
        <v>1495</v>
      </c>
      <c r="I194" s="16">
        <v>1119</v>
      </c>
      <c r="L194" s="64"/>
      <c r="M194" s="64"/>
      <c r="N194" s="177" t="s">
        <v>2074</v>
      </c>
    </row>
    <row r="195" spans="1:14" ht="15" customHeight="1" thickBot="1">
      <c r="A195" s="32">
        <f>SUM(A192:A194)</f>
        <v>3</v>
      </c>
      <c r="C195" s="122" t="str">
        <f>"Número de montes "&amp;A195</f>
        <v>Número de montes 3</v>
      </c>
      <c r="D195" s="23"/>
      <c r="E195" s="23"/>
      <c r="F195" s="23"/>
      <c r="G195" s="24"/>
      <c r="H195" s="24" t="s">
        <v>1598</v>
      </c>
      <c r="I195" s="165">
        <f>SUM(I192:I194)</f>
        <v>1263.604</v>
      </c>
      <c r="K195" s="132"/>
      <c r="L195" s="64"/>
      <c r="M195" s="64"/>
      <c r="N195" s="177" t="s">
        <v>2075</v>
      </c>
    </row>
    <row r="196" spans="1:14" ht="15" customHeight="1">
      <c r="A196" s="12"/>
      <c r="D196" s="1"/>
      <c r="E196" s="1"/>
      <c r="F196" s="1"/>
      <c r="G196" s="9"/>
      <c r="H196" s="9"/>
      <c r="I196" s="10"/>
      <c r="L196" s="64"/>
      <c r="M196" s="64"/>
      <c r="N196" s="177" t="s">
        <v>2076</v>
      </c>
    </row>
    <row r="197" spans="4:14" ht="28.5" customHeight="1">
      <c r="D197" s="1"/>
      <c r="E197" s="1"/>
      <c r="F197" s="1"/>
      <c r="G197" s="9"/>
      <c r="H197" s="9"/>
      <c r="I197" s="10"/>
      <c r="L197" s="64"/>
      <c r="M197" s="64"/>
      <c r="N197" s="177" t="s">
        <v>2077</v>
      </c>
    </row>
    <row r="198" spans="1:14" ht="15" customHeight="1" thickBot="1">
      <c r="A198" s="12"/>
      <c r="C198" s="11" t="s">
        <v>2460</v>
      </c>
      <c r="D198" s="1"/>
      <c r="E198" s="1"/>
      <c r="F198" s="1"/>
      <c r="G198" s="9"/>
      <c r="H198" s="9"/>
      <c r="I198" s="10"/>
      <c r="L198" s="64"/>
      <c r="M198" s="64"/>
      <c r="N198" s="177" t="s">
        <v>2078</v>
      </c>
    </row>
    <row r="199" spans="1:14" ht="15" customHeight="1" thickBot="1">
      <c r="A199" s="81" t="s">
        <v>457</v>
      </c>
      <c r="C199" s="128" t="s">
        <v>687</v>
      </c>
      <c r="D199" s="79" t="s">
        <v>688</v>
      </c>
      <c r="E199" s="77" t="s">
        <v>1594</v>
      </c>
      <c r="F199" s="79" t="s">
        <v>689</v>
      </c>
      <c r="G199" s="79" t="s">
        <v>690</v>
      </c>
      <c r="H199" s="77" t="s">
        <v>691</v>
      </c>
      <c r="I199" s="79" t="s">
        <v>1002</v>
      </c>
      <c r="L199" s="64"/>
      <c r="M199" s="64"/>
      <c r="N199" s="177" t="s">
        <v>2079</v>
      </c>
    </row>
    <row r="200" spans="1:14" ht="15" customHeight="1" thickBot="1">
      <c r="A200" s="31">
        <v>1</v>
      </c>
      <c r="C200" s="127" t="s">
        <v>1479</v>
      </c>
      <c r="D200" s="15"/>
      <c r="E200" s="15" t="s">
        <v>371</v>
      </c>
      <c r="F200" s="15" t="s">
        <v>371</v>
      </c>
      <c r="G200" s="4" t="s">
        <v>1880</v>
      </c>
      <c r="H200" s="4" t="s">
        <v>2418</v>
      </c>
      <c r="I200" s="16">
        <v>115.351</v>
      </c>
      <c r="L200" s="64"/>
      <c r="M200" s="64"/>
      <c r="N200" s="177" t="s">
        <v>2080</v>
      </c>
    </row>
    <row r="201" spans="1:14" ht="15" customHeight="1" thickBot="1">
      <c r="A201" s="32">
        <f>SUM(A200)</f>
        <v>1</v>
      </c>
      <c r="C201" s="122" t="str">
        <f>"Número de montes "&amp;A201</f>
        <v>Número de montes 1</v>
      </c>
      <c r="D201" s="15"/>
      <c r="E201" s="15"/>
      <c r="F201" s="15"/>
      <c r="G201" s="24"/>
      <c r="H201" s="24" t="s">
        <v>1598</v>
      </c>
      <c r="I201" s="166">
        <f>SUM(I200)</f>
        <v>115.351</v>
      </c>
      <c r="L201" s="64"/>
      <c r="M201" s="64"/>
      <c r="N201" s="177" t="s">
        <v>2081</v>
      </c>
    </row>
    <row r="202" spans="1:14" ht="15" customHeight="1">
      <c r="A202" s="12"/>
      <c r="D202" s="1"/>
      <c r="E202" s="1"/>
      <c r="F202" s="1"/>
      <c r="G202" s="9"/>
      <c r="H202" s="9"/>
      <c r="I202" s="10"/>
      <c r="L202" s="64"/>
      <c r="M202" s="64"/>
      <c r="N202" s="177" t="s">
        <v>110</v>
      </c>
    </row>
    <row r="203" spans="1:14" ht="30.75" customHeight="1">
      <c r="A203" s="11"/>
      <c r="C203" s="11" t="s">
        <v>2461</v>
      </c>
      <c r="D203" s="1"/>
      <c r="E203" s="1"/>
      <c r="F203" s="1"/>
      <c r="G203" s="9"/>
      <c r="H203" s="9"/>
      <c r="I203" s="10"/>
      <c r="L203" s="64"/>
      <c r="M203" s="64"/>
      <c r="N203" s="177" t="s">
        <v>2082</v>
      </c>
    </row>
    <row r="204" spans="1:14" ht="15" customHeight="1" thickBot="1">
      <c r="A204" s="33"/>
      <c r="D204" s="1"/>
      <c r="E204" s="1"/>
      <c r="F204" s="1"/>
      <c r="G204" s="9"/>
      <c r="H204" s="9"/>
      <c r="I204" s="10"/>
      <c r="L204" s="64"/>
      <c r="M204" s="64"/>
      <c r="N204" s="177" t="s">
        <v>2083</v>
      </c>
    </row>
    <row r="205" spans="1:14" ht="15" customHeight="1" thickBot="1">
      <c r="A205" s="81" t="s">
        <v>457</v>
      </c>
      <c r="C205" s="128" t="s">
        <v>687</v>
      </c>
      <c r="D205" s="77" t="s">
        <v>688</v>
      </c>
      <c r="E205" s="77" t="s">
        <v>1594</v>
      </c>
      <c r="F205" s="77" t="s">
        <v>689</v>
      </c>
      <c r="G205" s="77" t="s">
        <v>690</v>
      </c>
      <c r="H205" s="77" t="s">
        <v>691</v>
      </c>
      <c r="I205" s="79" t="s">
        <v>1008</v>
      </c>
      <c r="L205" s="64"/>
      <c r="M205" s="64"/>
      <c r="N205" s="177" t="s">
        <v>2084</v>
      </c>
    </row>
    <row r="206" spans="1:14" ht="15" customHeight="1" thickBot="1">
      <c r="A206" s="31">
        <v>1</v>
      </c>
      <c r="C206" s="127" t="s">
        <v>761</v>
      </c>
      <c r="D206" s="15"/>
      <c r="E206" s="15" t="s">
        <v>762</v>
      </c>
      <c r="F206" s="15" t="s">
        <v>762</v>
      </c>
      <c r="G206" s="4" t="s">
        <v>1881</v>
      </c>
      <c r="H206" s="4" t="s">
        <v>905</v>
      </c>
      <c r="I206" s="16">
        <v>256.929</v>
      </c>
      <c r="L206" s="64"/>
      <c r="M206" s="64"/>
      <c r="N206" s="177" t="s">
        <v>2085</v>
      </c>
    </row>
    <row r="207" spans="1:14" ht="15" customHeight="1" thickBot="1">
      <c r="A207" s="31">
        <v>1</v>
      </c>
      <c r="C207" s="127" t="s">
        <v>761</v>
      </c>
      <c r="D207" s="15"/>
      <c r="E207" s="15" t="s">
        <v>763</v>
      </c>
      <c r="F207" s="15" t="s">
        <v>763</v>
      </c>
      <c r="G207" s="4" t="s">
        <v>1882</v>
      </c>
      <c r="H207" s="4" t="s">
        <v>2419</v>
      </c>
      <c r="I207" s="16">
        <v>48.544</v>
      </c>
      <c r="L207" s="64"/>
      <c r="M207" s="64"/>
      <c r="N207" s="177" t="s">
        <v>2086</v>
      </c>
    </row>
    <row r="208" spans="1:14" ht="15" customHeight="1" thickBot="1">
      <c r="A208" s="31">
        <v>1</v>
      </c>
      <c r="C208" s="127" t="s">
        <v>761</v>
      </c>
      <c r="D208" s="15"/>
      <c r="E208" s="15" t="s">
        <v>775</v>
      </c>
      <c r="F208" s="15" t="s">
        <v>775</v>
      </c>
      <c r="G208" s="4" t="s">
        <v>776</v>
      </c>
      <c r="H208" s="4" t="s">
        <v>768</v>
      </c>
      <c r="I208" s="16">
        <v>107.5624</v>
      </c>
      <c r="L208" s="64"/>
      <c r="M208" s="64"/>
      <c r="N208" s="177" t="s">
        <v>2087</v>
      </c>
    </row>
    <row r="209" spans="1:14" ht="15" customHeight="1" thickBot="1">
      <c r="A209" s="31">
        <v>1</v>
      </c>
      <c r="C209" s="127" t="s">
        <v>761</v>
      </c>
      <c r="D209" s="15"/>
      <c r="E209" s="15" t="s">
        <v>779</v>
      </c>
      <c r="F209" s="15" t="s">
        <v>779</v>
      </c>
      <c r="G209" s="4" t="s">
        <v>780</v>
      </c>
      <c r="H209" s="4" t="s">
        <v>1491</v>
      </c>
      <c r="I209" s="16">
        <v>1464.98</v>
      </c>
      <c r="L209" s="64"/>
      <c r="M209" s="64"/>
      <c r="N209" s="177" t="s">
        <v>2088</v>
      </c>
    </row>
    <row r="210" spans="1:14" ht="15" customHeight="1" thickBot="1">
      <c r="A210" s="31">
        <v>1</v>
      </c>
      <c r="C210" s="127" t="s">
        <v>761</v>
      </c>
      <c r="D210" s="15"/>
      <c r="E210" s="15" t="s">
        <v>722</v>
      </c>
      <c r="F210" s="15" t="s">
        <v>722</v>
      </c>
      <c r="G210" s="4" t="s">
        <v>1883</v>
      </c>
      <c r="H210" s="4" t="s">
        <v>981</v>
      </c>
      <c r="I210" s="16">
        <v>8.48</v>
      </c>
      <c r="L210" s="64"/>
      <c r="M210" s="64"/>
      <c r="N210" s="177" t="s">
        <v>2089</v>
      </c>
    </row>
    <row r="211" spans="1:14" ht="15" customHeight="1" thickBot="1">
      <c r="A211" s="31">
        <v>1</v>
      </c>
      <c r="C211" s="127" t="s">
        <v>761</v>
      </c>
      <c r="D211" s="15"/>
      <c r="E211" s="15" t="s">
        <v>725</v>
      </c>
      <c r="F211" s="15" t="s">
        <v>725</v>
      </c>
      <c r="G211" s="4" t="s">
        <v>1884</v>
      </c>
      <c r="H211" s="4" t="s">
        <v>1487</v>
      </c>
      <c r="I211" s="16">
        <v>98.377717</v>
      </c>
      <c r="L211" s="64"/>
      <c r="M211" s="64"/>
      <c r="N211" s="177" t="s">
        <v>2090</v>
      </c>
    </row>
    <row r="212" spans="1:14" ht="15" customHeight="1" thickBot="1">
      <c r="A212" s="31">
        <v>1</v>
      </c>
      <c r="C212" s="127" t="s">
        <v>761</v>
      </c>
      <c r="D212" s="15"/>
      <c r="E212" s="15" t="s">
        <v>726</v>
      </c>
      <c r="F212" s="15" t="s">
        <v>726</v>
      </c>
      <c r="G212" s="4" t="s">
        <v>727</v>
      </c>
      <c r="H212" s="4" t="s">
        <v>972</v>
      </c>
      <c r="I212" s="16">
        <v>80.722</v>
      </c>
      <c r="L212" s="64"/>
      <c r="M212" s="64"/>
      <c r="N212" s="177" t="s">
        <v>2091</v>
      </c>
    </row>
    <row r="213" spans="1:14" ht="15" customHeight="1" thickBot="1">
      <c r="A213" s="31">
        <v>1</v>
      </c>
      <c r="C213" s="127" t="s">
        <v>761</v>
      </c>
      <c r="D213" s="14"/>
      <c r="E213" s="15" t="s">
        <v>730</v>
      </c>
      <c r="F213" s="14" t="s">
        <v>730</v>
      </c>
      <c r="G213" s="20" t="s">
        <v>731</v>
      </c>
      <c r="H213" s="4" t="s">
        <v>2409</v>
      </c>
      <c r="I213" s="21">
        <v>66.95</v>
      </c>
      <c r="L213" s="64"/>
      <c r="M213" s="64"/>
      <c r="N213" s="177" t="s">
        <v>2092</v>
      </c>
    </row>
    <row r="214" spans="1:14" ht="15" customHeight="1" thickBot="1">
      <c r="A214" s="31">
        <v>1</v>
      </c>
      <c r="C214" s="127" t="s">
        <v>761</v>
      </c>
      <c r="D214" s="15"/>
      <c r="E214" s="15" t="s">
        <v>732</v>
      </c>
      <c r="F214" s="15" t="s">
        <v>732</v>
      </c>
      <c r="G214" s="4" t="s">
        <v>733</v>
      </c>
      <c r="H214" s="4" t="s">
        <v>1706</v>
      </c>
      <c r="I214" s="16">
        <v>144.379</v>
      </c>
      <c r="L214" s="64"/>
      <c r="M214" s="64"/>
      <c r="N214" s="177" t="s">
        <v>2093</v>
      </c>
    </row>
    <row r="215" spans="1:14" ht="15" customHeight="1" thickBot="1">
      <c r="A215" s="31">
        <v>1</v>
      </c>
      <c r="C215" s="127" t="s">
        <v>761</v>
      </c>
      <c r="D215" s="15"/>
      <c r="E215" s="15" t="s">
        <v>734</v>
      </c>
      <c r="F215" s="15" t="s">
        <v>734</v>
      </c>
      <c r="G215" s="4" t="s">
        <v>735</v>
      </c>
      <c r="H215" s="4" t="s">
        <v>736</v>
      </c>
      <c r="I215" s="16">
        <v>54.797</v>
      </c>
      <c r="N215" s="177" t="s">
        <v>2094</v>
      </c>
    </row>
    <row r="216" spans="1:14" ht="15" customHeight="1" thickBot="1">
      <c r="A216" s="31">
        <v>1</v>
      </c>
      <c r="C216" s="127" t="s">
        <v>761</v>
      </c>
      <c r="D216" s="15"/>
      <c r="E216" s="15" t="s">
        <v>43</v>
      </c>
      <c r="F216" s="15" t="s">
        <v>43</v>
      </c>
      <c r="G216" s="4" t="s">
        <v>44</v>
      </c>
      <c r="H216" s="4" t="s">
        <v>736</v>
      </c>
      <c r="I216" s="16">
        <v>83.76</v>
      </c>
      <c r="N216" s="177" t="s">
        <v>2095</v>
      </c>
    </row>
    <row r="217" spans="1:14" ht="15" customHeight="1" thickBot="1">
      <c r="A217" s="31">
        <v>1</v>
      </c>
      <c r="C217" s="127" t="s">
        <v>761</v>
      </c>
      <c r="D217" s="15"/>
      <c r="E217" s="15" t="s">
        <v>45</v>
      </c>
      <c r="F217" s="15" t="s">
        <v>45</v>
      </c>
      <c r="G217" s="4" t="s">
        <v>46</v>
      </c>
      <c r="H217" s="4" t="s">
        <v>1747</v>
      </c>
      <c r="I217" s="16">
        <v>186.652</v>
      </c>
      <c r="N217" s="177" t="s">
        <v>2096</v>
      </c>
    </row>
    <row r="218" spans="1:14" ht="15" customHeight="1" thickBot="1">
      <c r="A218" s="31">
        <v>1</v>
      </c>
      <c r="C218" s="127" t="s">
        <v>761</v>
      </c>
      <c r="D218" s="15"/>
      <c r="E218" s="15" t="s">
        <v>47</v>
      </c>
      <c r="F218" s="15" t="s">
        <v>47</v>
      </c>
      <c r="G218" s="4" t="s">
        <v>48</v>
      </c>
      <c r="H218" s="4" t="s">
        <v>893</v>
      </c>
      <c r="I218" s="16">
        <v>98.132</v>
      </c>
      <c r="N218" s="177" t="s">
        <v>2097</v>
      </c>
    </row>
    <row r="219" spans="1:14" ht="15" customHeight="1" thickBot="1">
      <c r="A219" s="31">
        <v>1</v>
      </c>
      <c r="C219" s="127" t="s">
        <v>761</v>
      </c>
      <c r="D219" s="15"/>
      <c r="E219" s="15" t="s">
        <v>49</v>
      </c>
      <c r="F219" s="15" t="s">
        <v>49</v>
      </c>
      <c r="G219" s="4" t="s">
        <v>50</v>
      </c>
      <c r="H219" s="4" t="s">
        <v>1756</v>
      </c>
      <c r="I219" s="16">
        <v>61.982</v>
      </c>
      <c r="N219" s="177" t="s">
        <v>2098</v>
      </c>
    </row>
    <row r="220" spans="1:14" ht="15" customHeight="1" thickBot="1">
      <c r="A220" s="31">
        <v>1</v>
      </c>
      <c r="C220" s="127" t="s">
        <v>761</v>
      </c>
      <c r="D220" s="15"/>
      <c r="E220" s="15" t="s">
        <v>51</v>
      </c>
      <c r="F220" s="15" t="s">
        <v>51</v>
      </c>
      <c r="G220" s="4" t="s">
        <v>52</v>
      </c>
      <c r="H220" s="4" t="s">
        <v>509</v>
      </c>
      <c r="I220" s="16">
        <v>967.28</v>
      </c>
      <c r="N220" s="177" t="s">
        <v>2099</v>
      </c>
    </row>
    <row r="221" spans="1:14" ht="15" customHeight="1" thickBot="1">
      <c r="A221" s="31">
        <v>1</v>
      </c>
      <c r="C221" s="127" t="s">
        <v>761</v>
      </c>
      <c r="D221" s="15"/>
      <c r="E221" s="15" t="s">
        <v>53</v>
      </c>
      <c r="F221" s="15" t="s">
        <v>53</v>
      </c>
      <c r="G221" s="4" t="s">
        <v>54</v>
      </c>
      <c r="H221" s="4" t="s">
        <v>55</v>
      </c>
      <c r="I221" s="16">
        <v>37.63</v>
      </c>
      <c r="N221" s="177" t="s">
        <v>2100</v>
      </c>
    </row>
    <row r="222" spans="1:14" ht="15" customHeight="1" thickBot="1">
      <c r="A222" s="31">
        <v>1</v>
      </c>
      <c r="C222" s="127" t="s">
        <v>761</v>
      </c>
      <c r="D222" s="15"/>
      <c r="E222" s="15" t="s">
        <v>56</v>
      </c>
      <c r="F222" s="15" t="s">
        <v>56</v>
      </c>
      <c r="G222" s="4" t="s">
        <v>57</v>
      </c>
      <c r="H222" s="4" t="s">
        <v>1747</v>
      </c>
      <c r="I222" s="16">
        <v>45.349</v>
      </c>
      <c r="N222" s="177" t="s">
        <v>2101</v>
      </c>
    </row>
    <row r="223" spans="1:14" ht="15" customHeight="1" thickBot="1">
      <c r="A223" s="31">
        <v>1</v>
      </c>
      <c r="C223" s="127" t="s">
        <v>761</v>
      </c>
      <c r="D223" s="15"/>
      <c r="E223" s="15" t="s">
        <v>366</v>
      </c>
      <c r="F223" s="15" t="s">
        <v>366</v>
      </c>
      <c r="G223" s="4" t="s">
        <v>1885</v>
      </c>
      <c r="H223" s="4" t="s">
        <v>55</v>
      </c>
      <c r="I223" s="16">
        <v>21.734</v>
      </c>
      <c r="N223" s="177" t="s">
        <v>2102</v>
      </c>
    </row>
    <row r="224" spans="1:14" ht="15" customHeight="1" thickBot="1">
      <c r="A224" s="31">
        <v>1</v>
      </c>
      <c r="C224" s="127" t="s">
        <v>761</v>
      </c>
      <c r="D224" s="15"/>
      <c r="E224" s="15" t="s">
        <v>367</v>
      </c>
      <c r="F224" s="15" t="s">
        <v>367</v>
      </c>
      <c r="G224" s="4" t="s">
        <v>368</v>
      </c>
      <c r="H224" s="4" t="s">
        <v>2501</v>
      </c>
      <c r="I224" s="16">
        <v>116.352</v>
      </c>
      <c r="N224" s="177" t="s">
        <v>2103</v>
      </c>
    </row>
    <row r="225" spans="1:14" ht="15" customHeight="1" thickBot="1">
      <c r="A225" s="31">
        <v>1</v>
      </c>
      <c r="C225" s="127" t="s">
        <v>761</v>
      </c>
      <c r="D225" s="15"/>
      <c r="E225" s="15" t="s">
        <v>369</v>
      </c>
      <c r="F225" s="15" t="s">
        <v>369</v>
      </c>
      <c r="G225" s="4" t="s">
        <v>370</v>
      </c>
      <c r="H225" s="4" t="s">
        <v>2413</v>
      </c>
      <c r="I225" s="16">
        <v>155.408</v>
      </c>
      <c r="N225" s="177" t="s">
        <v>2104</v>
      </c>
    </row>
    <row r="226" spans="1:14" ht="15" customHeight="1" thickBot="1">
      <c r="A226" s="31">
        <v>1</v>
      </c>
      <c r="C226" s="127" t="s">
        <v>761</v>
      </c>
      <c r="D226" s="15"/>
      <c r="E226" s="15" t="s">
        <v>372</v>
      </c>
      <c r="F226" s="15" t="s">
        <v>372</v>
      </c>
      <c r="G226" s="4" t="s">
        <v>373</v>
      </c>
      <c r="H226" s="4" t="s">
        <v>2414</v>
      </c>
      <c r="I226" s="16">
        <v>309.544</v>
      </c>
      <c r="N226" s="177" t="s">
        <v>2105</v>
      </c>
    </row>
    <row r="227" spans="1:14" ht="15" customHeight="1" thickBot="1">
      <c r="A227" s="31">
        <v>1</v>
      </c>
      <c r="C227" s="127" t="s">
        <v>761</v>
      </c>
      <c r="D227" s="15"/>
      <c r="E227" s="15" t="s">
        <v>374</v>
      </c>
      <c r="F227" s="15" t="s">
        <v>374</v>
      </c>
      <c r="G227" s="4" t="s">
        <v>375</v>
      </c>
      <c r="H227" s="4" t="s">
        <v>2501</v>
      </c>
      <c r="I227" s="16">
        <v>54.216</v>
      </c>
      <c r="N227" s="177" t="s">
        <v>2106</v>
      </c>
    </row>
    <row r="228" spans="1:14" ht="15" customHeight="1" thickBot="1">
      <c r="A228" s="31">
        <v>1</v>
      </c>
      <c r="C228" s="127" t="s">
        <v>761</v>
      </c>
      <c r="D228" s="15"/>
      <c r="E228" s="15" t="s">
        <v>376</v>
      </c>
      <c r="F228" s="15" t="s">
        <v>376</v>
      </c>
      <c r="G228" s="4" t="s">
        <v>377</v>
      </c>
      <c r="H228" s="4" t="s">
        <v>2415</v>
      </c>
      <c r="I228" s="16">
        <v>43.529</v>
      </c>
      <c r="N228" s="177" t="s">
        <v>2107</v>
      </c>
    </row>
    <row r="229" spans="1:14" ht="15" customHeight="1" thickBot="1">
      <c r="A229" s="31">
        <v>1</v>
      </c>
      <c r="C229" s="127" t="s">
        <v>761</v>
      </c>
      <c r="D229" s="15"/>
      <c r="E229" s="15" t="s">
        <v>378</v>
      </c>
      <c r="F229" s="15" t="s">
        <v>378</v>
      </c>
      <c r="G229" s="4" t="s">
        <v>379</v>
      </c>
      <c r="H229" s="4" t="s">
        <v>1491</v>
      </c>
      <c r="I229" s="16">
        <v>1779.332</v>
      </c>
      <c r="N229" s="177" t="s">
        <v>2108</v>
      </c>
    </row>
    <row r="230" spans="1:14" ht="15" customHeight="1" thickBot="1">
      <c r="A230" s="31">
        <v>1</v>
      </c>
      <c r="C230" s="127" t="s">
        <v>761</v>
      </c>
      <c r="D230" s="15"/>
      <c r="E230" s="15" t="s">
        <v>1496</v>
      </c>
      <c r="F230" s="15" t="s">
        <v>1496</v>
      </c>
      <c r="G230" s="4" t="s">
        <v>1497</v>
      </c>
      <c r="H230" s="4" t="s">
        <v>971</v>
      </c>
      <c r="I230" s="16">
        <v>59.826</v>
      </c>
      <c r="N230" s="177" t="s">
        <v>2109</v>
      </c>
    </row>
    <row r="231" spans="1:14" ht="15" customHeight="1" thickBot="1">
      <c r="A231" s="31">
        <v>1</v>
      </c>
      <c r="C231" s="127" t="s">
        <v>761</v>
      </c>
      <c r="D231" s="15"/>
      <c r="E231" s="15" t="s">
        <v>1498</v>
      </c>
      <c r="F231" s="15" t="s">
        <v>1498</v>
      </c>
      <c r="G231" s="4" t="s">
        <v>1497</v>
      </c>
      <c r="H231" s="4" t="s">
        <v>971</v>
      </c>
      <c r="I231" s="16">
        <v>57.189</v>
      </c>
      <c r="N231" s="177" t="s">
        <v>2110</v>
      </c>
    </row>
    <row r="232" spans="1:14" ht="15" customHeight="1" thickBot="1">
      <c r="A232" s="31">
        <v>1</v>
      </c>
      <c r="C232" s="127" t="s">
        <v>761</v>
      </c>
      <c r="D232" s="15"/>
      <c r="E232" s="15" t="s">
        <v>1499</v>
      </c>
      <c r="F232" s="15" t="s">
        <v>1499</v>
      </c>
      <c r="G232" s="4" t="s">
        <v>1497</v>
      </c>
      <c r="H232" s="4" t="s">
        <v>971</v>
      </c>
      <c r="I232" s="16">
        <v>35.857</v>
      </c>
      <c r="N232" s="177" t="s">
        <v>2111</v>
      </c>
    </row>
    <row r="233" spans="1:14" ht="15" customHeight="1" thickBot="1">
      <c r="A233" s="31">
        <v>1</v>
      </c>
      <c r="C233" s="127" t="s">
        <v>761</v>
      </c>
      <c r="D233" s="15"/>
      <c r="E233" s="15" t="s">
        <v>1500</v>
      </c>
      <c r="F233" s="15" t="s">
        <v>1500</v>
      </c>
      <c r="G233" s="4" t="s">
        <v>1497</v>
      </c>
      <c r="H233" s="4" t="s">
        <v>971</v>
      </c>
      <c r="I233" s="16">
        <v>86.628</v>
      </c>
      <c r="N233" s="177" t="s">
        <v>2112</v>
      </c>
    </row>
    <row r="234" spans="1:14" ht="15" customHeight="1" thickBot="1">
      <c r="A234" s="31">
        <v>1</v>
      </c>
      <c r="C234" s="127" t="s">
        <v>761</v>
      </c>
      <c r="D234" s="15"/>
      <c r="E234" s="15" t="s">
        <v>1501</v>
      </c>
      <c r="F234" s="15" t="s">
        <v>1501</v>
      </c>
      <c r="G234" s="4" t="s">
        <v>1502</v>
      </c>
      <c r="H234" s="4" t="s">
        <v>1747</v>
      </c>
      <c r="I234" s="16">
        <v>59.178</v>
      </c>
      <c r="N234" s="177" t="s">
        <v>2113</v>
      </c>
    </row>
    <row r="235" spans="1:14" ht="15" customHeight="1" thickBot="1">
      <c r="A235" s="31">
        <v>1</v>
      </c>
      <c r="C235" s="127" t="s">
        <v>761</v>
      </c>
      <c r="D235" s="15"/>
      <c r="E235" s="15" t="s">
        <v>1503</v>
      </c>
      <c r="F235" s="15" t="s">
        <v>1503</v>
      </c>
      <c r="G235" s="4" t="s">
        <v>1504</v>
      </c>
      <c r="H235" s="4" t="s">
        <v>1487</v>
      </c>
      <c r="I235" s="16">
        <v>119.465792</v>
      </c>
      <c r="N235" s="177" t="s">
        <v>2114</v>
      </c>
    </row>
    <row r="236" spans="1:14" ht="15" customHeight="1" thickBot="1">
      <c r="A236" s="31">
        <v>1</v>
      </c>
      <c r="C236" s="127" t="s">
        <v>761</v>
      </c>
      <c r="D236" s="15"/>
      <c r="E236" s="15" t="s">
        <v>1505</v>
      </c>
      <c r="F236" s="15" t="s">
        <v>1505</v>
      </c>
      <c r="G236" s="4" t="s">
        <v>1506</v>
      </c>
      <c r="H236" s="4" t="s">
        <v>2414</v>
      </c>
      <c r="I236" s="16">
        <v>30.006</v>
      </c>
      <c r="N236" s="177" t="s">
        <v>2115</v>
      </c>
    </row>
    <row r="237" spans="1:14" ht="15" customHeight="1" thickBot="1">
      <c r="A237" s="31">
        <v>1</v>
      </c>
      <c r="C237" s="127" t="s">
        <v>761</v>
      </c>
      <c r="D237" s="15"/>
      <c r="E237" s="15" t="s">
        <v>1507</v>
      </c>
      <c r="F237" s="15" t="s">
        <v>1507</v>
      </c>
      <c r="G237" s="111" t="s">
        <v>1508</v>
      </c>
      <c r="H237" s="4" t="s">
        <v>2508</v>
      </c>
      <c r="I237" s="16">
        <v>91.29</v>
      </c>
      <c r="N237" s="177" t="s">
        <v>2116</v>
      </c>
    </row>
    <row r="238" spans="1:14" ht="15" customHeight="1" thickBot="1">
      <c r="A238" s="32">
        <f>SUM(A206:A237)</f>
        <v>32</v>
      </c>
      <c r="C238" s="122" t="str">
        <f>"Número de montes "&amp;A238</f>
        <v>Número de montes 32</v>
      </c>
      <c r="D238" s="27"/>
      <c r="E238" s="27"/>
      <c r="F238" s="110"/>
      <c r="G238" s="109"/>
      <c r="H238" s="28" t="s">
        <v>698</v>
      </c>
      <c r="I238" s="166">
        <f>SUM(I206:I237)</f>
        <v>6832.060909000002</v>
      </c>
      <c r="N238" s="177" t="s">
        <v>2117</v>
      </c>
    </row>
    <row r="239" spans="1:14" ht="38.25" customHeight="1">
      <c r="A239" s="33"/>
      <c r="D239" s="1"/>
      <c r="E239" s="1"/>
      <c r="F239" s="1"/>
      <c r="H239" s="10"/>
      <c r="N239" s="177" t="s">
        <v>2118</v>
      </c>
    </row>
    <row r="240" spans="3:14" ht="15" customHeight="1" thickBot="1">
      <c r="C240" s="11" t="s">
        <v>2462</v>
      </c>
      <c r="D240" s="1"/>
      <c r="E240" s="1"/>
      <c r="F240" s="1"/>
      <c r="H240" s="10"/>
      <c r="N240" s="177" t="s">
        <v>2119</v>
      </c>
    </row>
    <row r="241" spans="1:14" ht="15" customHeight="1" thickBot="1">
      <c r="A241" s="82" t="s">
        <v>457</v>
      </c>
      <c r="C241" s="126" t="s">
        <v>687</v>
      </c>
      <c r="D241" s="83" t="s">
        <v>688</v>
      </c>
      <c r="E241" s="83" t="s">
        <v>68</v>
      </c>
      <c r="F241" s="83" t="s">
        <v>689</v>
      </c>
      <c r="G241" s="83" t="s">
        <v>690</v>
      </c>
      <c r="H241" s="83" t="s">
        <v>691</v>
      </c>
      <c r="I241" s="85" t="s">
        <v>1007</v>
      </c>
      <c r="N241" s="177" t="s">
        <v>2120</v>
      </c>
    </row>
    <row r="242" spans="1:14" ht="15" customHeight="1" thickBot="1">
      <c r="A242" s="31">
        <v>1</v>
      </c>
      <c r="C242" s="127" t="s">
        <v>963</v>
      </c>
      <c r="D242" s="15" t="s">
        <v>491</v>
      </c>
      <c r="E242" s="15" t="s">
        <v>490</v>
      </c>
      <c r="F242" s="15" t="s">
        <v>1096</v>
      </c>
      <c r="G242" s="16" t="s">
        <v>492</v>
      </c>
      <c r="H242" s="4" t="s">
        <v>2420</v>
      </c>
      <c r="I242" s="34">
        <v>405</v>
      </c>
      <c r="N242" s="177" t="s">
        <v>2121</v>
      </c>
    </row>
    <row r="243" spans="1:14" ht="15" customHeight="1" thickBot="1">
      <c r="A243" s="31">
        <v>1</v>
      </c>
      <c r="C243" s="127" t="s">
        <v>963</v>
      </c>
      <c r="D243" s="15" t="s">
        <v>494</v>
      </c>
      <c r="E243" s="15" t="s">
        <v>493</v>
      </c>
      <c r="F243" s="15" t="s">
        <v>1097</v>
      </c>
      <c r="G243" s="16" t="s">
        <v>112</v>
      </c>
      <c r="H243" s="4" t="s">
        <v>495</v>
      </c>
      <c r="I243" s="34">
        <v>488.15</v>
      </c>
      <c r="N243" s="177" t="s">
        <v>2122</v>
      </c>
    </row>
    <row r="244" spans="1:14" ht="15" customHeight="1" thickBot="1">
      <c r="A244" s="31">
        <v>1</v>
      </c>
      <c r="C244" s="127" t="s">
        <v>963</v>
      </c>
      <c r="D244" s="15" t="s">
        <v>497</v>
      </c>
      <c r="E244" s="15" t="s">
        <v>496</v>
      </c>
      <c r="F244" s="15" t="s">
        <v>1098</v>
      </c>
      <c r="G244" s="16" t="s">
        <v>210</v>
      </c>
      <c r="H244" s="4" t="s">
        <v>2421</v>
      </c>
      <c r="I244" s="34">
        <v>81.475</v>
      </c>
      <c r="N244" s="177" t="s">
        <v>2123</v>
      </c>
    </row>
    <row r="245" spans="1:14" ht="15" customHeight="1" thickBot="1">
      <c r="A245" s="31">
        <v>1</v>
      </c>
      <c r="C245" s="127" t="s">
        <v>963</v>
      </c>
      <c r="D245" s="15" t="s">
        <v>212</v>
      </c>
      <c r="E245" s="15" t="s">
        <v>211</v>
      </c>
      <c r="F245" s="15" t="s">
        <v>1099</v>
      </c>
      <c r="G245" s="16" t="s">
        <v>213</v>
      </c>
      <c r="H245" s="4" t="s">
        <v>214</v>
      </c>
      <c r="I245" s="34">
        <v>1872.54</v>
      </c>
      <c r="N245" s="177" t="s">
        <v>2124</v>
      </c>
    </row>
    <row r="246" spans="1:14" ht="15" customHeight="1" thickBot="1">
      <c r="A246" s="31">
        <v>1</v>
      </c>
      <c r="C246" s="127" t="s">
        <v>963</v>
      </c>
      <c r="D246" s="15" t="s">
        <v>217</v>
      </c>
      <c r="E246" s="15" t="s">
        <v>216</v>
      </c>
      <c r="F246" s="15" t="s">
        <v>1100</v>
      </c>
      <c r="G246" s="16" t="s">
        <v>1825</v>
      </c>
      <c r="H246" s="4" t="s">
        <v>1253</v>
      </c>
      <c r="I246" s="34">
        <v>1992.4197</v>
      </c>
      <c r="K246" s="6" t="s">
        <v>209</v>
      </c>
      <c r="N246" s="177" t="s">
        <v>2125</v>
      </c>
    </row>
    <row r="247" spans="1:14" ht="15" customHeight="1" thickBot="1">
      <c r="A247" s="31">
        <v>1</v>
      </c>
      <c r="C247" s="127" t="s">
        <v>963</v>
      </c>
      <c r="D247" s="15" t="s">
        <v>1466</v>
      </c>
      <c r="E247" s="15" t="s">
        <v>1465</v>
      </c>
      <c r="F247" s="15" t="s">
        <v>1101</v>
      </c>
      <c r="G247" s="16" t="s">
        <v>1467</v>
      </c>
      <c r="H247" s="4" t="s">
        <v>1253</v>
      </c>
      <c r="I247" s="34">
        <v>202.9875</v>
      </c>
      <c r="N247" s="177" t="s">
        <v>2126</v>
      </c>
    </row>
    <row r="248" spans="1:14" ht="15" customHeight="1" thickBot="1">
      <c r="A248" s="31">
        <v>1</v>
      </c>
      <c r="C248" s="127" t="s">
        <v>963</v>
      </c>
      <c r="D248" s="15" t="s">
        <v>1469</v>
      </c>
      <c r="E248" s="15" t="s">
        <v>1468</v>
      </c>
      <c r="F248" s="15" t="s">
        <v>1102</v>
      </c>
      <c r="G248" s="21" t="s">
        <v>1470</v>
      </c>
      <c r="H248" s="4" t="s">
        <v>2422</v>
      </c>
      <c r="I248" s="34">
        <v>142.725</v>
      </c>
      <c r="N248" s="177" t="s">
        <v>2127</v>
      </c>
    </row>
    <row r="249" spans="1:14" ht="15" customHeight="1" thickBot="1">
      <c r="A249" s="31">
        <v>1</v>
      </c>
      <c r="C249" s="127" t="s">
        <v>963</v>
      </c>
      <c r="D249" s="15" t="s">
        <v>1473</v>
      </c>
      <c r="E249" s="15" t="s">
        <v>1472</v>
      </c>
      <c r="F249" s="15" t="s">
        <v>1103</v>
      </c>
      <c r="G249" s="16" t="s">
        <v>1474</v>
      </c>
      <c r="H249" s="4" t="s">
        <v>1475</v>
      </c>
      <c r="I249" s="34">
        <v>3312.8266</v>
      </c>
      <c r="N249" s="177" t="s">
        <v>2128</v>
      </c>
    </row>
    <row r="250" spans="1:14" ht="15" customHeight="1" thickBot="1">
      <c r="A250" s="31">
        <v>1</v>
      </c>
      <c r="C250" s="127" t="s">
        <v>963</v>
      </c>
      <c r="D250" s="15" t="s">
        <v>867</v>
      </c>
      <c r="E250" s="15" t="s">
        <v>866</v>
      </c>
      <c r="F250" s="15" t="s">
        <v>1107</v>
      </c>
      <c r="G250" s="16" t="s">
        <v>1826</v>
      </c>
      <c r="H250" s="4" t="s">
        <v>2423</v>
      </c>
      <c r="I250" s="34">
        <v>303.555</v>
      </c>
      <c r="N250" s="177" t="s">
        <v>2129</v>
      </c>
    </row>
    <row r="251" spans="1:14" ht="15" customHeight="1" thickBot="1">
      <c r="A251" s="31">
        <v>1</v>
      </c>
      <c r="C251" s="127" t="s">
        <v>963</v>
      </c>
      <c r="D251" s="15" t="s">
        <v>869</v>
      </c>
      <c r="E251" s="15" t="s">
        <v>868</v>
      </c>
      <c r="F251" s="15" t="s">
        <v>1108</v>
      </c>
      <c r="G251" s="16" t="s">
        <v>870</v>
      </c>
      <c r="H251" s="4" t="s">
        <v>2423</v>
      </c>
      <c r="I251" s="34">
        <v>80.064</v>
      </c>
      <c r="N251" s="177" t="s">
        <v>2130</v>
      </c>
    </row>
    <row r="252" spans="1:14" ht="15" customHeight="1" thickBot="1">
      <c r="A252" s="31">
        <v>1</v>
      </c>
      <c r="C252" s="127" t="s">
        <v>963</v>
      </c>
      <c r="D252" s="15" t="s">
        <v>872</v>
      </c>
      <c r="E252" s="15" t="s">
        <v>871</v>
      </c>
      <c r="F252" s="15" t="s">
        <v>1109</v>
      </c>
      <c r="G252" s="16" t="s">
        <v>873</v>
      </c>
      <c r="H252" s="4" t="s">
        <v>2423</v>
      </c>
      <c r="I252" s="34">
        <v>72.1112</v>
      </c>
      <c r="N252" s="177" t="s">
        <v>2131</v>
      </c>
    </row>
    <row r="253" spans="1:14" ht="15" customHeight="1" thickBot="1">
      <c r="A253" s="31">
        <v>1</v>
      </c>
      <c r="C253" s="127" t="s">
        <v>963</v>
      </c>
      <c r="D253" s="15" t="s">
        <v>875</v>
      </c>
      <c r="E253" s="15" t="s">
        <v>874</v>
      </c>
      <c r="F253" s="15" t="s">
        <v>1110</v>
      </c>
      <c r="G253" s="16" t="s">
        <v>876</v>
      </c>
      <c r="H253" s="4" t="s">
        <v>2423</v>
      </c>
      <c r="I253" s="34">
        <v>15.692</v>
      </c>
      <c r="N253" s="177" t="s">
        <v>2132</v>
      </c>
    </row>
    <row r="254" spans="1:14" ht="15" customHeight="1" thickBot="1">
      <c r="A254" s="31">
        <v>1</v>
      </c>
      <c r="C254" s="127" t="s">
        <v>963</v>
      </c>
      <c r="D254" s="15" t="s">
        <v>878</v>
      </c>
      <c r="E254" s="15" t="s">
        <v>877</v>
      </c>
      <c r="F254" s="15" t="s">
        <v>1111</v>
      </c>
      <c r="G254" s="16" t="s">
        <v>69</v>
      </c>
      <c r="H254" s="4" t="s">
        <v>2424</v>
      </c>
      <c r="I254" s="34">
        <v>208.5243</v>
      </c>
      <c r="K254" s="6"/>
      <c r="N254" s="177" t="s">
        <v>2133</v>
      </c>
    </row>
    <row r="255" spans="1:14" ht="15" customHeight="1" thickBot="1">
      <c r="A255" s="31">
        <v>1</v>
      </c>
      <c r="C255" s="127" t="s">
        <v>963</v>
      </c>
      <c r="D255" s="15" t="s">
        <v>648</v>
      </c>
      <c r="E255" s="15" t="s">
        <v>647</v>
      </c>
      <c r="F255" s="15" t="s">
        <v>1112</v>
      </c>
      <c r="G255" s="16" t="s">
        <v>1827</v>
      </c>
      <c r="H255" s="4" t="s">
        <v>649</v>
      </c>
      <c r="I255" s="34">
        <v>4.22</v>
      </c>
      <c r="N255" s="177" t="s">
        <v>2134</v>
      </c>
    </row>
    <row r="256" spans="1:14" ht="15" customHeight="1" thickBot="1">
      <c r="A256" s="31">
        <v>1</v>
      </c>
      <c r="C256" s="127" t="s">
        <v>963</v>
      </c>
      <c r="D256" s="15" t="s">
        <v>651</v>
      </c>
      <c r="E256" s="15" t="s">
        <v>650</v>
      </c>
      <c r="F256" s="15" t="s">
        <v>1113</v>
      </c>
      <c r="G256" s="16" t="s">
        <v>652</v>
      </c>
      <c r="H256" s="4" t="s">
        <v>2424</v>
      </c>
      <c r="I256" s="34">
        <v>189.725</v>
      </c>
      <c r="N256" s="177" t="s">
        <v>2135</v>
      </c>
    </row>
    <row r="257" spans="1:14" ht="15" customHeight="1" thickBot="1">
      <c r="A257" s="31">
        <v>1</v>
      </c>
      <c r="C257" s="127" t="s">
        <v>963</v>
      </c>
      <c r="D257" s="15" t="s">
        <v>654</v>
      </c>
      <c r="E257" s="15" t="s">
        <v>653</v>
      </c>
      <c r="F257" s="15" t="s">
        <v>1114</v>
      </c>
      <c r="G257" s="16" t="s">
        <v>655</v>
      </c>
      <c r="H257" s="4" t="s">
        <v>2424</v>
      </c>
      <c r="I257" s="34">
        <v>50.4573</v>
      </c>
      <c r="N257" s="177" t="s">
        <v>2136</v>
      </c>
    </row>
    <row r="258" spans="1:14" ht="15" customHeight="1" thickBot="1">
      <c r="A258" s="31">
        <v>1</v>
      </c>
      <c r="C258" s="127" t="s">
        <v>963</v>
      </c>
      <c r="D258" s="15" t="s">
        <v>172</v>
      </c>
      <c r="E258" s="15" t="s">
        <v>171</v>
      </c>
      <c r="F258" s="15" t="s">
        <v>1115</v>
      </c>
      <c r="G258" s="16" t="s">
        <v>1828</v>
      </c>
      <c r="H258" s="4" t="s">
        <v>173</v>
      </c>
      <c r="I258" s="35">
        <v>323</v>
      </c>
      <c r="N258" s="177" t="s">
        <v>2137</v>
      </c>
    </row>
    <row r="259" spans="1:14" ht="15" customHeight="1" thickBot="1">
      <c r="A259" s="31">
        <v>1</v>
      </c>
      <c r="C259" s="127" t="s">
        <v>963</v>
      </c>
      <c r="D259" s="15" t="s">
        <v>175</v>
      </c>
      <c r="E259" s="15" t="s">
        <v>174</v>
      </c>
      <c r="F259" s="15" t="s">
        <v>1116</v>
      </c>
      <c r="G259" s="16" t="s">
        <v>176</v>
      </c>
      <c r="H259" s="4" t="s">
        <v>649</v>
      </c>
      <c r="I259" s="34">
        <v>237.45</v>
      </c>
      <c r="N259" s="177" t="s">
        <v>2138</v>
      </c>
    </row>
    <row r="260" spans="1:14" ht="15" customHeight="1" thickBot="1">
      <c r="A260" s="31">
        <v>1</v>
      </c>
      <c r="C260" s="127" t="s">
        <v>963</v>
      </c>
      <c r="D260" s="15" t="s">
        <v>178</v>
      </c>
      <c r="E260" s="15" t="s">
        <v>177</v>
      </c>
      <c r="F260" s="15" t="s">
        <v>1117</v>
      </c>
      <c r="G260" s="16" t="s">
        <v>179</v>
      </c>
      <c r="H260" s="4" t="s">
        <v>180</v>
      </c>
      <c r="I260" s="34">
        <v>216.34</v>
      </c>
      <c r="N260" s="177" t="s">
        <v>2139</v>
      </c>
    </row>
    <row r="261" spans="1:14" ht="15" customHeight="1" thickBot="1">
      <c r="A261" s="31">
        <v>1</v>
      </c>
      <c r="C261" s="127" t="s">
        <v>963</v>
      </c>
      <c r="D261" s="15" t="s">
        <v>182</v>
      </c>
      <c r="E261" s="15" t="s">
        <v>181</v>
      </c>
      <c r="F261" s="15" t="s">
        <v>1118</v>
      </c>
      <c r="G261" s="16" t="s">
        <v>183</v>
      </c>
      <c r="H261" s="4" t="s">
        <v>2423</v>
      </c>
      <c r="I261" s="34">
        <v>67.816</v>
      </c>
      <c r="N261" s="177" t="s">
        <v>2140</v>
      </c>
    </row>
    <row r="262" spans="1:14" ht="15" customHeight="1" thickBot="1">
      <c r="A262" s="31">
        <v>1</v>
      </c>
      <c r="C262" s="127" t="s">
        <v>963</v>
      </c>
      <c r="D262" s="15" t="s">
        <v>185</v>
      </c>
      <c r="E262" s="15" t="s">
        <v>184</v>
      </c>
      <c r="F262" s="15" t="s">
        <v>1119</v>
      </c>
      <c r="G262" s="16" t="s">
        <v>186</v>
      </c>
      <c r="H262" s="4" t="s">
        <v>2423</v>
      </c>
      <c r="I262" s="34">
        <v>39.924</v>
      </c>
      <c r="N262" s="177" t="s">
        <v>2141</v>
      </c>
    </row>
    <row r="263" spans="1:14" ht="15" customHeight="1" thickBot="1">
      <c r="A263" s="31">
        <v>1</v>
      </c>
      <c r="C263" s="127" t="s">
        <v>963</v>
      </c>
      <c r="D263" s="15" t="s">
        <v>188</v>
      </c>
      <c r="E263" s="15" t="s">
        <v>187</v>
      </c>
      <c r="F263" s="15" t="s">
        <v>1120</v>
      </c>
      <c r="G263" s="16" t="s">
        <v>189</v>
      </c>
      <c r="H263" s="4" t="s">
        <v>2423</v>
      </c>
      <c r="I263" s="34">
        <v>137.2382</v>
      </c>
      <c r="N263" s="177" t="s">
        <v>2142</v>
      </c>
    </row>
    <row r="264" spans="1:14" ht="15" customHeight="1" thickBot="1">
      <c r="A264" s="31">
        <v>1</v>
      </c>
      <c r="C264" s="127" t="s">
        <v>963</v>
      </c>
      <c r="D264" s="15" t="s">
        <v>191</v>
      </c>
      <c r="E264" s="15" t="s">
        <v>190</v>
      </c>
      <c r="F264" s="15" t="s">
        <v>1121</v>
      </c>
      <c r="G264" s="16" t="s">
        <v>192</v>
      </c>
      <c r="H264" s="4" t="s">
        <v>193</v>
      </c>
      <c r="I264" s="34">
        <v>175.3715</v>
      </c>
      <c r="N264" s="177" t="s">
        <v>2143</v>
      </c>
    </row>
    <row r="265" spans="1:14" ht="15" customHeight="1" thickBot="1">
      <c r="A265" s="31">
        <v>1</v>
      </c>
      <c r="C265" s="127" t="s">
        <v>963</v>
      </c>
      <c r="D265" s="15" t="s">
        <v>195</v>
      </c>
      <c r="E265" s="15" t="s">
        <v>194</v>
      </c>
      <c r="F265" s="15" t="s">
        <v>1122</v>
      </c>
      <c r="G265" s="16" t="s">
        <v>196</v>
      </c>
      <c r="H265" s="4" t="s">
        <v>649</v>
      </c>
      <c r="I265" s="34">
        <v>10.4737</v>
      </c>
      <c r="N265" s="177" t="s">
        <v>2144</v>
      </c>
    </row>
    <row r="266" spans="1:14" ht="15" customHeight="1" thickBot="1">
      <c r="A266" s="31">
        <v>1</v>
      </c>
      <c r="C266" s="127" t="s">
        <v>963</v>
      </c>
      <c r="D266" s="15" t="s">
        <v>198</v>
      </c>
      <c r="E266" s="15" t="s">
        <v>197</v>
      </c>
      <c r="F266" s="15" t="s">
        <v>1123</v>
      </c>
      <c r="G266" s="16" t="s">
        <v>199</v>
      </c>
      <c r="H266" s="4" t="s">
        <v>200</v>
      </c>
      <c r="I266" s="34">
        <v>606.4426</v>
      </c>
      <c r="N266" s="177" t="s">
        <v>2145</v>
      </c>
    </row>
    <row r="267" spans="1:14" ht="15" customHeight="1" thickBot="1">
      <c r="A267" s="31">
        <v>1</v>
      </c>
      <c r="C267" s="127" t="s">
        <v>963</v>
      </c>
      <c r="D267" s="15" t="s">
        <v>208</v>
      </c>
      <c r="E267" s="15" t="s">
        <v>207</v>
      </c>
      <c r="F267" s="15" t="s">
        <v>1127</v>
      </c>
      <c r="G267" s="16" t="s">
        <v>1349</v>
      </c>
      <c r="H267" s="4" t="s">
        <v>495</v>
      </c>
      <c r="I267" s="34">
        <v>678.1335</v>
      </c>
      <c r="N267" s="177" t="s">
        <v>2146</v>
      </c>
    </row>
    <row r="268" spans="1:14" ht="15" customHeight="1" thickBot="1">
      <c r="A268" s="31">
        <v>1</v>
      </c>
      <c r="C268" s="127" t="s">
        <v>963</v>
      </c>
      <c r="D268" s="15" t="s">
        <v>1555</v>
      </c>
      <c r="E268" s="15" t="s">
        <v>1554</v>
      </c>
      <c r="F268" s="15" t="s">
        <v>1130</v>
      </c>
      <c r="G268" s="16" t="s">
        <v>1829</v>
      </c>
      <c r="H268" s="4" t="s">
        <v>2425</v>
      </c>
      <c r="I268" s="35">
        <v>341.8705</v>
      </c>
      <c r="N268" s="177" t="s">
        <v>2147</v>
      </c>
    </row>
    <row r="269" spans="1:14" ht="15" customHeight="1" thickBot="1">
      <c r="A269" s="31">
        <v>1</v>
      </c>
      <c r="C269" s="127" t="s">
        <v>963</v>
      </c>
      <c r="D269" s="15" t="s">
        <v>1564</v>
      </c>
      <c r="E269" s="15" t="s">
        <v>1563</v>
      </c>
      <c r="F269" s="15" t="s">
        <v>1133</v>
      </c>
      <c r="G269" s="16" t="s">
        <v>1565</v>
      </c>
      <c r="H269" s="4" t="s">
        <v>2423</v>
      </c>
      <c r="I269" s="34">
        <v>12.3754</v>
      </c>
      <c r="N269" s="177" t="s">
        <v>2148</v>
      </c>
    </row>
    <row r="270" spans="1:14" ht="15" customHeight="1" thickBot="1">
      <c r="A270" s="31">
        <v>1</v>
      </c>
      <c r="C270" s="127" t="s">
        <v>963</v>
      </c>
      <c r="D270" s="15" t="s">
        <v>1573</v>
      </c>
      <c r="E270" s="15" t="s">
        <v>1572</v>
      </c>
      <c r="F270" s="15" t="s">
        <v>1135</v>
      </c>
      <c r="G270" s="16" t="s">
        <v>1574</v>
      </c>
      <c r="H270" s="4" t="s">
        <v>1575</v>
      </c>
      <c r="I270" s="34">
        <v>121.721</v>
      </c>
      <c r="N270" s="177" t="s">
        <v>2149</v>
      </c>
    </row>
    <row r="271" spans="1:14" ht="15" customHeight="1" thickBot="1">
      <c r="A271" s="31">
        <v>1</v>
      </c>
      <c r="C271" s="127" t="s">
        <v>963</v>
      </c>
      <c r="D271" s="15" t="s">
        <v>1584</v>
      </c>
      <c r="E271" s="15" t="s">
        <v>1583</v>
      </c>
      <c r="F271" s="15" t="s">
        <v>1137</v>
      </c>
      <c r="G271" s="16" t="s">
        <v>1585</v>
      </c>
      <c r="H271" s="4" t="s">
        <v>1586</v>
      </c>
      <c r="I271" s="34">
        <v>92.625</v>
      </c>
      <c r="N271" s="177" t="s">
        <v>2150</v>
      </c>
    </row>
    <row r="272" spans="1:14" ht="15" customHeight="1" thickBot="1">
      <c r="A272" s="31">
        <v>1</v>
      </c>
      <c r="C272" s="127" t="s">
        <v>963</v>
      </c>
      <c r="D272" s="15" t="s">
        <v>328</v>
      </c>
      <c r="E272" s="15" t="s">
        <v>327</v>
      </c>
      <c r="F272" s="15" t="s">
        <v>1143</v>
      </c>
      <c r="G272" s="16" t="s">
        <v>329</v>
      </c>
      <c r="H272" s="4" t="s">
        <v>2424</v>
      </c>
      <c r="I272" s="34">
        <v>672.7849</v>
      </c>
      <c r="N272" s="177" t="s">
        <v>2151</v>
      </c>
    </row>
    <row r="273" spans="1:14" ht="15" customHeight="1" thickBot="1">
      <c r="A273" s="31">
        <v>1</v>
      </c>
      <c r="C273" s="127" t="s">
        <v>963</v>
      </c>
      <c r="D273" s="15" t="s">
        <v>335</v>
      </c>
      <c r="E273" s="15" t="s">
        <v>334</v>
      </c>
      <c r="F273" s="15" t="s">
        <v>1146</v>
      </c>
      <c r="G273" s="16" t="s">
        <v>336</v>
      </c>
      <c r="H273" s="4" t="s">
        <v>2425</v>
      </c>
      <c r="I273" s="34">
        <v>100</v>
      </c>
      <c r="N273" s="177" t="s">
        <v>2152</v>
      </c>
    </row>
    <row r="274" spans="1:14" ht="15" customHeight="1" thickBot="1">
      <c r="A274" s="31">
        <v>1</v>
      </c>
      <c r="C274" s="127" t="s">
        <v>963</v>
      </c>
      <c r="D274" s="15" t="s">
        <v>339</v>
      </c>
      <c r="E274" s="15" t="s">
        <v>338</v>
      </c>
      <c r="F274" s="15" t="s">
        <v>1147</v>
      </c>
      <c r="G274" s="21" t="s">
        <v>340</v>
      </c>
      <c r="H274" s="4" t="s">
        <v>2426</v>
      </c>
      <c r="I274" s="34">
        <v>752.4589</v>
      </c>
      <c r="N274" s="177" t="s">
        <v>2153</v>
      </c>
    </row>
    <row r="275" spans="1:14" ht="15" customHeight="1" thickBot="1">
      <c r="A275" s="31">
        <v>1</v>
      </c>
      <c r="C275" s="127" t="s">
        <v>963</v>
      </c>
      <c r="D275" s="15" t="s">
        <v>554</v>
      </c>
      <c r="E275" s="15" t="s">
        <v>553</v>
      </c>
      <c r="F275" s="15" t="s">
        <v>1160</v>
      </c>
      <c r="G275" s="16" t="s">
        <v>555</v>
      </c>
      <c r="H275" s="4" t="s">
        <v>556</v>
      </c>
      <c r="I275" s="34">
        <v>14.55</v>
      </c>
      <c r="N275" s="177" t="s">
        <v>2154</v>
      </c>
    </row>
    <row r="276" spans="1:14" ht="15" customHeight="1" thickBot="1">
      <c r="A276" s="31">
        <v>1</v>
      </c>
      <c r="C276" s="127" t="s">
        <v>963</v>
      </c>
      <c r="D276" s="15" t="s">
        <v>558</v>
      </c>
      <c r="E276" s="15" t="s">
        <v>557</v>
      </c>
      <c r="F276" s="15" t="s">
        <v>1161</v>
      </c>
      <c r="G276" s="16" t="s">
        <v>699</v>
      </c>
      <c r="H276" s="4" t="s">
        <v>200</v>
      </c>
      <c r="I276" s="34">
        <v>355.357</v>
      </c>
      <c r="N276" s="177" t="s">
        <v>2155</v>
      </c>
    </row>
    <row r="277" spans="1:14" ht="15" customHeight="1" thickBot="1">
      <c r="A277" s="31">
        <v>1</v>
      </c>
      <c r="C277" s="127" t="s">
        <v>963</v>
      </c>
      <c r="D277" s="15" t="s">
        <v>560</v>
      </c>
      <c r="E277" s="15" t="s">
        <v>559</v>
      </c>
      <c r="F277" s="15" t="s">
        <v>1162</v>
      </c>
      <c r="G277" s="16" t="s">
        <v>561</v>
      </c>
      <c r="H277" s="4" t="s">
        <v>495</v>
      </c>
      <c r="I277" s="34">
        <v>12</v>
      </c>
      <c r="N277" s="177" t="s">
        <v>2156</v>
      </c>
    </row>
    <row r="278" spans="1:14" ht="15" customHeight="1" thickBot="1">
      <c r="A278" s="31">
        <v>1</v>
      </c>
      <c r="C278" s="127" t="s">
        <v>963</v>
      </c>
      <c r="D278" s="15" t="s">
        <v>563</v>
      </c>
      <c r="E278" s="15" t="s">
        <v>562</v>
      </c>
      <c r="F278" s="15" t="s">
        <v>1163</v>
      </c>
      <c r="G278" s="16" t="s">
        <v>792</v>
      </c>
      <c r="H278" s="4" t="s">
        <v>2420</v>
      </c>
      <c r="I278" s="34">
        <v>18.1276</v>
      </c>
      <c r="N278" s="177" t="s">
        <v>2157</v>
      </c>
    </row>
    <row r="279" spans="1:14" ht="15" customHeight="1" thickBot="1">
      <c r="A279" s="31">
        <v>1</v>
      </c>
      <c r="C279" s="127" t="s">
        <v>963</v>
      </c>
      <c r="D279" s="15" t="s">
        <v>565</v>
      </c>
      <c r="E279" s="15" t="s">
        <v>564</v>
      </c>
      <c r="F279" s="15" t="s">
        <v>1164</v>
      </c>
      <c r="G279" s="16" t="s">
        <v>566</v>
      </c>
      <c r="H279" s="4" t="s">
        <v>2427</v>
      </c>
      <c r="I279" s="34">
        <v>74.4</v>
      </c>
      <c r="N279" s="177" t="s">
        <v>2158</v>
      </c>
    </row>
    <row r="280" spans="1:14" ht="15" customHeight="1" thickBot="1">
      <c r="A280" s="31">
        <v>1</v>
      </c>
      <c r="C280" s="127" t="s">
        <v>963</v>
      </c>
      <c r="D280" s="15" t="s">
        <v>568</v>
      </c>
      <c r="E280" s="15" t="s">
        <v>567</v>
      </c>
      <c r="F280" s="15" t="s">
        <v>1165</v>
      </c>
      <c r="G280" s="16" t="s">
        <v>569</v>
      </c>
      <c r="H280" s="4" t="s">
        <v>2424</v>
      </c>
      <c r="I280" s="34">
        <v>31.9</v>
      </c>
      <c r="N280" s="177" t="s">
        <v>2159</v>
      </c>
    </row>
    <row r="281" spans="1:14" ht="15" customHeight="1" thickBot="1">
      <c r="A281" s="31">
        <v>1</v>
      </c>
      <c r="C281" s="127" t="s">
        <v>963</v>
      </c>
      <c r="D281" s="15" t="s">
        <v>571</v>
      </c>
      <c r="E281" s="15" t="s">
        <v>570</v>
      </c>
      <c r="F281" s="15" t="s">
        <v>1166</v>
      </c>
      <c r="G281" s="16" t="s">
        <v>572</v>
      </c>
      <c r="H281" s="4" t="s">
        <v>2424</v>
      </c>
      <c r="I281" s="34">
        <v>76.5957</v>
      </c>
      <c r="N281" s="177" t="s">
        <v>2160</v>
      </c>
    </row>
    <row r="282" spans="1:14" ht="15" customHeight="1" thickBot="1">
      <c r="A282" s="31">
        <v>1</v>
      </c>
      <c r="C282" s="127" t="s">
        <v>963</v>
      </c>
      <c r="D282" s="15" t="s">
        <v>657</v>
      </c>
      <c r="E282" s="15" t="s">
        <v>656</v>
      </c>
      <c r="F282" s="15" t="s">
        <v>1167</v>
      </c>
      <c r="G282" s="16" t="s">
        <v>658</v>
      </c>
      <c r="H282" s="4" t="s">
        <v>2429</v>
      </c>
      <c r="I282" s="34">
        <v>238.9</v>
      </c>
      <c r="N282" s="177" t="s">
        <v>2161</v>
      </c>
    </row>
    <row r="283" spans="1:14" ht="15" customHeight="1" thickBot="1">
      <c r="A283" s="31">
        <v>1</v>
      </c>
      <c r="C283" s="127" t="s">
        <v>963</v>
      </c>
      <c r="D283" s="15" t="s">
        <v>660</v>
      </c>
      <c r="E283" s="15" t="s">
        <v>659</v>
      </c>
      <c r="F283" s="15" t="s">
        <v>1168</v>
      </c>
      <c r="G283" s="16" t="s">
        <v>661</v>
      </c>
      <c r="H283" s="4" t="s">
        <v>2423</v>
      </c>
      <c r="I283" s="34">
        <v>15</v>
      </c>
      <c r="N283" s="177" t="s">
        <v>2162</v>
      </c>
    </row>
    <row r="284" spans="1:14" ht="15" customHeight="1" thickBot="1">
      <c r="A284" s="31">
        <v>1</v>
      </c>
      <c r="C284" s="127" t="s">
        <v>963</v>
      </c>
      <c r="D284" s="15" t="s">
        <v>663</v>
      </c>
      <c r="E284" s="15" t="s">
        <v>662</v>
      </c>
      <c r="F284" s="15" t="s">
        <v>1169</v>
      </c>
      <c r="G284" s="16" t="s">
        <v>664</v>
      </c>
      <c r="H284" s="4" t="s">
        <v>2424</v>
      </c>
      <c r="I284" s="34">
        <v>86.7977</v>
      </c>
      <c r="N284" s="177" t="s">
        <v>2163</v>
      </c>
    </row>
    <row r="285" spans="1:14" ht="15" customHeight="1" thickBot="1">
      <c r="A285" s="31">
        <v>1</v>
      </c>
      <c r="C285" s="127" t="s">
        <v>963</v>
      </c>
      <c r="D285" s="15" t="s">
        <v>666</v>
      </c>
      <c r="E285" s="15" t="s">
        <v>665</v>
      </c>
      <c r="F285" s="15" t="s">
        <v>1170</v>
      </c>
      <c r="G285" s="16" t="s">
        <v>1886</v>
      </c>
      <c r="H285" s="4" t="s">
        <v>2431</v>
      </c>
      <c r="I285" s="34">
        <v>14.1328</v>
      </c>
      <c r="N285" s="177" t="s">
        <v>2164</v>
      </c>
    </row>
    <row r="286" spans="1:14" ht="15" customHeight="1" thickBot="1">
      <c r="A286" s="31">
        <v>1</v>
      </c>
      <c r="C286" s="127" t="s">
        <v>963</v>
      </c>
      <c r="D286" s="15" t="s">
        <v>668</v>
      </c>
      <c r="E286" s="15" t="s">
        <v>667</v>
      </c>
      <c r="F286" s="15" t="s">
        <v>1171</v>
      </c>
      <c r="G286" s="16" t="s">
        <v>669</v>
      </c>
      <c r="H286" s="4" t="s">
        <v>2424</v>
      </c>
      <c r="I286" s="34">
        <v>134</v>
      </c>
      <c r="N286" s="177" t="s">
        <v>2165</v>
      </c>
    </row>
    <row r="287" spans="1:14" ht="15" customHeight="1" thickBot="1">
      <c r="A287" s="31">
        <v>1</v>
      </c>
      <c r="C287" s="127" t="s">
        <v>963</v>
      </c>
      <c r="D287" s="15" t="s">
        <v>671</v>
      </c>
      <c r="E287" s="15" t="s">
        <v>670</v>
      </c>
      <c r="F287" s="15" t="s">
        <v>1172</v>
      </c>
      <c r="G287" s="21" t="s">
        <v>1830</v>
      </c>
      <c r="H287" s="4" t="s">
        <v>2423</v>
      </c>
      <c r="I287" s="34">
        <v>116.72</v>
      </c>
      <c r="N287" s="177" t="s">
        <v>2166</v>
      </c>
    </row>
    <row r="288" spans="1:14" ht="15" customHeight="1" thickBot="1">
      <c r="A288" s="31">
        <v>1</v>
      </c>
      <c r="C288" s="127" t="s">
        <v>963</v>
      </c>
      <c r="D288" s="15" t="s">
        <v>673</v>
      </c>
      <c r="E288" s="15" t="s">
        <v>672</v>
      </c>
      <c r="F288" s="15" t="s">
        <v>1173</v>
      </c>
      <c r="G288" s="16" t="s">
        <v>700</v>
      </c>
      <c r="H288" s="4" t="s">
        <v>674</v>
      </c>
      <c r="I288" s="34">
        <v>172.75</v>
      </c>
      <c r="N288" s="177" t="s">
        <v>2167</v>
      </c>
    </row>
    <row r="289" spans="1:14" ht="15" customHeight="1" thickBot="1">
      <c r="A289" s="31">
        <v>1</v>
      </c>
      <c r="C289" s="127" t="s">
        <v>963</v>
      </c>
      <c r="D289" s="15" t="s">
        <v>676</v>
      </c>
      <c r="E289" s="15" t="s">
        <v>675</v>
      </c>
      <c r="F289" s="15" t="s">
        <v>1174</v>
      </c>
      <c r="G289" s="16" t="s">
        <v>677</v>
      </c>
      <c r="H289" s="4" t="s">
        <v>2430</v>
      </c>
      <c r="I289" s="34">
        <v>100.54</v>
      </c>
      <c r="N289" s="177" t="s">
        <v>2168</v>
      </c>
    </row>
    <row r="290" spans="1:14" ht="15" customHeight="1" thickBot="1">
      <c r="A290" s="31">
        <v>1</v>
      </c>
      <c r="C290" s="127" t="s">
        <v>963</v>
      </c>
      <c r="D290" s="15" t="s">
        <v>679</v>
      </c>
      <c r="E290" s="15" t="s">
        <v>678</v>
      </c>
      <c r="F290" s="15" t="s">
        <v>1175</v>
      </c>
      <c r="G290" s="16" t="s">
        <v>1813</v>
      </c>
      <c r="H290" s="4" t="s">
        <v>215</v>
      </c>
      <c r="I290" s="34">
        <v>141.95</v>
      </c>
      <c r="N290" s="177" t="s">
        <v>2169</v>
      </c>
    </row>
    <row r="291" spans="1:14" ht="15" customHeight="1" thickBot="1">
      <c r="A291" s="31">
        <v>1</v>
      </c>
      <c r="C291" s="127" t="s">
        <v>963</v>
      </c>
      <c r="D291" s="15" t="s">
        <v>681</v>
      </c>
      <c r="E291" s="15" t="s">
        <v>680</v>
      </c>
      <c r="F291" s="15" t="s">
        <v>1176</v>
      </c>
      <c r="G291" s="16" t="s">
        <v>682</v>
      </c>
      <c r="H291" s="4" t="s">
        <v>1815</v>
      </c>
      <c r="I291" s="34">
        <v>612.66</v>
      </c>
      <c r="N291" s="177" t="s">
        <v>2170</v>
      </c>
    </row>
    <row r="292" spans="1:14" ht="15" customHeight="1" thickBot="1">
      <c r="A292" s="31">
        <v>1</v>
      </c>
      <c r="C292" s="127" t="s">
        <v>963</v>
      </c>
      <c r="D292" s="15" t="s">
        <v>684</v>
      </c>
      <c r="E292" s="15" t="s">
        <v>683</v>
      </c>
      <c r="F292" s="15" t="s">
        <v>1177</v>
      </c>
      <c r="G292" s="16" t="s">
        <v>685</v>
      </c>
      <c r="H292" s="4" t="s">
        <v>2424</v>
      </c>
      <c r="I292" s="34">
        <v>20.5862</v>
      </c>
      <c r="N292" s="177" t="s">
        <v>2171</v>
      </c>
    </row>
    <row r="293" spans="1:14" ht="15" customHeight="1" thickBot="1">
      <c r="A293" s="31">
        <v>1</v>
      </c>
      <c r="C293" s="127" t="s">
        <v>963</v>
      </c>
      <c r="D293" s="15" t="s">
        <v>18</v>
      </c>
      <c r="E293" s="15" t="s">
        <v>17</v>
      </c>
      <c r="F293" s="15" t="s">
        <v>1178</v>
      </c>
      <c r="G293" s="16" t="s">
        <v>19</v>
      </c>
      <c r="H293" s="4" t="s">
        <v>2423</v>
      </c>
      <c r="I293" s="34">
        <v>8.43</v>
      </c>
      <c r="N293" s="177" t="s">
        <v>2172</v>
      </c>
    </row>
    <row r="294" spans="1:14" ht="15" customHeight="1" thickBot="1">
      <c r="A294" s="31">
        <v>1</v>
      </c>
      <c r="C294" s="127" t="s">
        <v>963</v>
      </c>
      <c r="D294" s="15" t="s">
        <v>21</v>
      </c>
      <c r="E294" s="15" t="s">
        <v>20</v>
      </c>
      <c r="F294" s="15" t="s">
        <v>1179</v>
      </c>
      <c r="G294" s="16" t="s">
        <v>2450</v>
      </c>
      <c r="H294" s="4" t="s">
        <v>2423</v>
      </c>
      <c r="I294" s="34">
        <v>21.72</v>
      </c>
      <c r="N294" s="177" t="s">
        <v>2173</v>
      </c>
    </row>
    <row r="295" spans="1:14" ht="15" customHeight="1" thickBot="1">
      <c r="A295" s="31">
        <v>1</v>
      </c>
      <c r="C295" s="127" t="s">
        <v>963</v>
      </c>
      <c r="D295" s="15" t="s">
        <v>23</v>
      </c>
      <c r="E295" s="15" t="s">
        <v>22</v>
      </c>
      <c r="F295" s="15" t="s">
        <v>1180</v>
      </c>
      <c r="G295" s="16" t="s">
        <v>24</v>
      </c>
      <c r="H295" s="4" t="s">
        <v>1364</v>
      </c>
      <c r="I295" s="35">
        <v>1.611</v>
      </c>
      <c r="N295" s="177" t="s">
        <v>2174</v>
      </c>
    </row>
    <row r="296" spans="1:14" ht="15" customHeight="1" thickBot="1">
      <c r="A296" s="31">
        <v>1</v>
      </c>
      <c r="C296" s="127" t="s">
        <v>963</v>
      </c>
      <c r="D296" s="15" t="s">
        <v>26</v>
      </c>
      <c r="E296" s="15" t="s">
        <v>25</v>
      </c>
      <c r="F296" s="15" t="s">
        <v>1181</v>
      </c>
      <c r="G296" s="16" t="s">
        <v>27</v>
      </c>
      <c r="H296" s="4" t="s">
        <v>214</v>
      </c>
      <c r="I296" s="34">
        <v>0.34</v>
      </c>
      <c r="N296" s="177" t="s">
        <v>2175</v>
      </c>
    </row>
    <row r="297" spans="1:14" ht="15" customHeight="1" thickBot="1">
      <c r="A297" s="31">
        <v>1</v>
      </c>
      <c r="C297" s="127" t="s">
        <v>963</v>
      </c>
      <c r="D297" s="15" t="s">
        <v>29</v>
      </c>
      <c r="E297" s="15" t="s">
        <v>28</v>
      </c>
      <c r="F297" s="15" t="s">
        <v>1182</v>
      </c>
      <c r="G297" s="16" t="s">
        <v>551</v>
      </c>
      <c r="H297" s="4" t="s">
        <v>1015</v>
      </c>
      <c r="I297" s="34">
        <v>725.5338</v>
      </c>
      <c r="N297" s="177" t="s">
        <v>2176</v>
      </c>
    </row>
    <row r="298" spans="1:14" ht="15" customHeight="1" thickBot="1">
      <c r="A298" s="31">
        <v>1</v>
      </c>
      <c r="C298" s="127" t="s">
        <v>963</v>
      </c>
      <c r="D298" s="15" t="s">
        <v>36</v>
      </c>
      <c r="E298" s="15" t="s">
        <v>58</v>
      </c>
      <c r="F298" s="15" t="s">
        <v>1014</v>
      </c>
      <c r="G298" s="16" t="s">
        <v>1509</v>
      </c>
      <c r="H298" s="4" t="s">
        <v>1510</v>
      </c>
      <c r="I298" s="34">
        <v>9.3771</v>
      </c>
      <c r="N298" s="177" t="s">
        <v>2177</v>
      </c>
    </row>
    <row r="299" spans="1:14" ht="15" customHeight="1" thickBot="1">
      <c r="A299" s="31">
        <v>1</v>
      </c>
      <c r="C299" s="127" t="s">
        <v>963</v>
      </c>
      <c r="D299" s="15" t="s">
        <v>1800</v>
      </c>
      <c r="E299" s="15" t="s">
        <v>1801</v>
      </c>
      <c r="F299" s="15" t="s">
        <v>1802</v>
      </c>
      <c r="G299" s="16" t="s">
        <v>1615</v>
      </c>
      <c r="H299" s="4" t="s">
        <v>1546</v>
      </c>
      <c r="I299" s="34">
        <v>70.25</v>
      </c>
      <c r="N299" s="177" t="s">
        <v>2178</v>
      </c>
    </row>
    <row r="300" spans="1:14" ht="15" customHeight="1" thickBot="1">
      <c r="A300" s="31">
        <v>1</v>
      </c>
      <c r="C300" s="127" t="s">
        <v>963</v>
      </c>
      <c r="D300" s="15" t="s">
        <v>1805</v>
      </c>
      <c r="E300" s="15"/>
      <c r="F300" s="15" t="s">
        <v>1805</v>
      </c>
      <c r="G300" s="16" t="s">
        <v>1831</v>
      </c>
      <c r="H300" s="4" t="s">
        <v>2420</v>
      </c>
      <c r="I300" s="34">
        <v>86.89</v>
      </c>
      <c r="N300" s="177" t="s">
        <v>2179</v>
      </c>
    </row>
    <row r="301" spans="1:14" ht="15" customHeight="1" thickBot="1">
      <c r="A301" s="31">
        <v>1</v>
      </c>
      <c r="C301" s="127" t="s">
        <v>963</v>
      </c>
      <c r="D301" s="15" t="s">
        <v>1812</v>
      </c>
      <c r="E301" s="15" t="s">
        <v>1524</v>
      </c>
      <c r="F301" s="15"/>
      <c r="G301" s="16" t="s">
        <v>1525</v>
      </c>
      <c r="H301" s="4" t="s">
        <v>193</v>
      </c>
      <c r="I301" s="34">
        <v>4.1388</v>
      </c>
      <c r="N301" s="177" t="s">
        <v>2180</v>
      </c>
    </row>
    <row r="302" spans="1:14" ht="15" customHeight="1" thickBot="1">
      <c r="A302" s="31">
        <v>1</v>
      </c>
      <c r="C302" s="127" t="s">
        <v>963</v>
      </c>
      <c r="D302" s="15" t="s">
        <v>2446</v>
      </c>
      <c r="E302" s="15"/>
      <c r="F302" s="15"/>
      <c r="G302" s="16" t="s">
        <v>2447</v>
      </c>
      <c r="H302" s="4" t="s">
        <v>2424</v>
      </c>
      <c r="I302" s="34">
        <v>226.57</v>
      </c>
      <c r="N302" s="177"/>
    </row>
    <row r="303" spans="1:14" ht="15" customHeight="1" thickBot="1">
      <c r="A303" s="31">
        <v>1</v>
      </c>
      <c r="C303" s="127" t="s">
        <v>963</v>
      </c>
      <c r="D303" s="15" t="s">
        <v>2498</v>
      </c>
      <c r="E303" s="15"/>
      <c r="F303" s="15" t="s">
        <v>2498</v>
      </c>
      <c r="G303" s="16" t="s">
        <v>2499</v>
      </c>
      <c r="H303" s="4" t="s">
        <v>35</v>
      </c>
      <c r="I303" s="34">
        <v>899.6871</v>
      </c>
      <c r="N303" s="177"/>
    </row>
    <row r="304" spans="1:14" ht="15" customHeight="1" thickBot="1">
      <c r="A304" s="31">
        <v>1</v>
      </c>
      <c r="C304" s="127" t="s">
        <v>963</v>
      </c>
      <c r="D304" s="15" t="s">
        <v>1512</v>
      </c>
      <c r="E304" s="15" t="s">
        <v>1511</v>
      </c>
      <c r="F304" s="15" t="s">
        <v>1183</v>
      </c>
      <c r="G304" s="16" t="s">
        <v>1513</v>
      </c>
      <c r="H304" s="4" t="s">
        <v>35</v>
      </c>
      <c r="I304" s="34">
        <v>53.025</v>
      </c>
      <c r="N304" s="177" t="s">
        <v>2181</v>
      </c>
    </row>
    <row r="305" spans="1:14" ht="15" customHeight="1" thickBot="1">
      <c r="A305" s="31">
        <v>1</v>
      </c>
      <c r="C305" s="127" t="s">
        <v>963</v>
      </c>
      <c r="D305" s="15" t="s">
        <v>1515</v>
      </c>
      <c r="E305" s="15" t="s">
        <v>1514</v>
      </c>
      <c r="F305" s="74" t="s">
        <v>1591</v>
      </c>
      <c r="G305" s="16" t="s">
        <v>1516</v>
      </c>
      <c r="H305" s="4" t="s">
        <v>214</v>
      </c>
      <c r="I305" s="34">
        <v>25.9711</v>
      </c>
      <c r="N305" s="177" t="s">
        <v>2182</v>
      </c>
    </row>
    <row r="306" spans="1:14" ht="15" customHeight="1" thickBot="1">
      <c r="A306" s="22">
        <f>SUM(A242:A305)</f>
        <v>64</v>
      </c>
      <c r="C306" s="122" t="str">
        <f>"Número de montes "&amp;A306</f>
        <v>Número de montes 64</v>
      </c>
      <c r="D306" s="15"/>
      <c r="E306" s="15"/>
      <c r="F306" s="14"/>
      <c r="G306" s="25"/>
      <c r="H306" s="25" t="s">
        <v>697</v>
      </c>
      <c r="I306" s="167">
        <f>SUM(I242:I305)</f>
        <v>18379.0087</v>
      </c>
      <c r="N306" s="177" t="s">
        <v>2183</v>
      </c>
    </row>
    <row r="307" spans="1:14" ht="15" customHeight="1">
      <c r="A307" s="12"/>
      <c r="D307" s="1"/>
      <c r="E307" s="1"/>
      <c r="F307" s="1"/>
      <c r="H307" s="10"/>
      <c r="N307" s="177" t="s">
        <v>2184</v>
      </c>
    </row>
    <row r="308" spans="1:14" ht="15" customHeight="1">
      <c r="A308" s="12"/>
      <c r="D308" s="1"/>
      <c r="E308" s="1"/>
      <c r="F308" s="1"/>
      <c r="H308" s="10"/>
      <c r="N308" s="177" t="s">
        <v>2185</v>
      </c>
    </row>
    <row r="309" spans="1:14" ht="42.75" customHeight="1">
      <c r="A309" s="12"/>
      <c r="C309" s="11" t="s">
        <v>2463</v>
      </c>
      <c r="D309" s="1"/>
      <c r="E309" s="1"/>
      <c r="F309" s="1"/>
      <c r="H309" s="10"/>
      <c r="N309" s="177" t="s">
        <v>2186</v>
      </c>
    </row>
    <row r="310" spans="1:14" ht="15" customHeight="1" thickBot="1">
      <c r="A310" s="12"/>
      <c r="D310" s="1"/>
      <c r="E310" s="1"/>
      <c r="F310" s="1"/>
      <c r="H310" s="10"/>
      <c r="N310" s="177" t="s">
        <v>2187</v>
      </c>
    </row>
    <row r="311" spans="1:14" ht="15" customHeight="1" thickBot="1">
      <c r="A311" s="82" t="s">
        <v>457</v>
      </c>
      <c r="C311" s="126" t="s">
        <v>687</v>
      </c>
      <c r="D311" s="83" t="s">
        <v>688</v>
      </c>
      <c r="E311" s="83" t="s">
        <v>68</v>
      </c>
      <c r="F311" s="83" t="s">
        <v>689</v>
      </c>
      <c r="G311" s="83" t="s">
        <v>690</v>
      </c>
      <c r="H311" s="83" t="s">
        <v>691</v>
      </c>
      <c r="I311" s="86" t="s">
        <v>1006</v>
      </c>
      <c r="N311" s="177" t="s">
        <v>2188</v>
      </c>
    </row>
    <row r="312" spans="1:14" ht="15" customHeight="1" thickBot="1">
      <c r="A312" s="31">
        <v>1</v>
      </c>
      <c r="C312" s="127" t="s">
        <v>963</v>
      </c>
      <c r="D312" s="15"/>
      <c r="E312" s="15" t="s">
        <v>1522</v>
      </c>
      <c r="F312" s="15" t="s">
        <v>1522</v>
      </c>
      <c r="G312" s="16" t="s">
        <v>1523</v>
      </c>
      <c r="H312" s="4" t="s">
        <v>1571</v>
      </c>
      <c r="I312" s="34">
        <v>202.947</v>
      </c>
      <c r="N312" s="177" t="s">
        <v>2189</v>
      </c>
    </row>
    <row r="313" spans="1:14" ht="15" customHeight="1" thickBot="1">
      <c r="A313" s="31">
        <v>1</v>
      </c>
      <c r="C313" s="127" t="s">
        <v>963</v>
      </c>
      <c r="D313" s="15"/>
      <c r="E313" s="15" t="s">
        <v>1526</v>
      </c>
      <c r="F313" s="15" t="s">
        <v>1526</v>
      </c>
      <c r="G313" s="16" t="s">
        <v>1527</v>
      </c>
      <c r="H313" s="4" t="s">
        <v>180</v>
      </c>
      <c r="I313" s="34">
        <v>7.01</v>
      </c>
      <c r="N313" s="177" t="s">
        <v>2190</v>
      </c>
    </row>
    <row r="314" spans="1:14" ht="15" customHeight="1" thickBot="1">
      <c r="A314" s="31">
        <v>1</v>
      </c>
      <c r="C314" s="127" t="s">
        <v>963</v>
      </c>
      <c r="D314" s="15"/>
      <c r="E314" s="15" t="s">
        <v>1528</v>
      </c>
      <c r="F314" s="15" t="s">
        <v>1528</v>
      </c>
      <c r="G314" s="16" t="s">
        <v>1529</v>
      </c>
      <c r="H314" s="4" t="s">
        <v>2423</v>
      </c>
      <c r="I314" s="34">
        <v>7.917</v>
      </c>
      <c r="N314" s="177"/>
    </row>
    <row r="315" spans="1:14" ht="15" customHeight="1" thickBot="1">
      <c r="A315" s="31">
        <v>1</v>
      </c>
      <c r="C315" s="127" t="s">
        <v>963</v>
      </c>
      <c r="D315" s="15"/>
      <c r="E315" s="15" t="s">
        <v>2505</v>
      </c>
      <c r="F315" s="15" t="s">
        <v>2505</v>
      </c>
      <c r="G315" s="16" t="s">
        <v>2506</v>
      </c>
      <c r="H315" s="4" t="s">
        <v>1553</v>
      </c>
      <c r="I315" s="34">
        <v>11.0652</v>
      </c>
      <c r="N315" s="177"/>
    </row>
    <row r="316" spans="1:14" ht="15" customHeight="1" thickBot="1">
      <c r="A316" s="31">
        <v>1</v>
      </c>
      <c r="C316" s="127" t="s">
        <v>963</v>
      </c>
      <c r="D316" s="15"/>
      <c r="E316" s="15" t="s">
        <v>2503</v>
      </c>
      <c r="F316" s="15" t="s">
        <v>2503</v>
      </c>
      <c r="G316" s="16" t="s">
        <v>2504</v>
      </c>
      <c r="H316" s="4" t="s">
        <v>2514</v>
      </c>
      <c r="I316" s="34">
        <v>38.75</v>
      </c>
      <c r="N316" s="177" t="s">
        <v>2191</v>
      </c>
    </row>
    <row r="317" spans="1:14" ht="15" customHeight="1" thickBot="1">
      <c r="A317" s="32">
        <f>SUM(A312:A316)</f>
        <v>5</v>
      </c>
      <c r="C317" s="122" t="str">
        <f>"Número de montes "&amp;A317</f>
        <v>Número de montes 5</v>
      </c>
      <c r="D317" s="27"/>
      <c r="E317" s="27"/>
      <c r="F317" s="27"/>
      <c r="G317" s="29"/>
      <c r="H317" s="29" t="s">
        <v>698</v>
      </c>
      <c r="I317" s="167">
        <f>SUM(I312:I316)</f>
        <v>267.6892</v>
      </c>
      <c r="N317" s="177" t="s">
        <v>2192</v>
      </c>
    </row>
    <row r="318" spans="1:14" ht="15" customHeight="1">
      <c r="A318" s="33"/>
      <c r="D318" s="1"/>
      <c r="E318" s="1"/>
      <c r="F318" s="1"/>
      <c r="H318" s="10"/>
      <c r="N318" s="177" t="s">
        <v>2193</v>
      </c>
    </row>
    <row r="319" spans="3:14" ht="45.75" customHeight="1">
      <c r="C319" s="11" t="s">
        <v>2464</v>
      </c>
      <c r="D319" s="1"/>
      <c r="E319" s="1"/>
      <c r="F319" s="1"/>
      <c r="H319" s="10"/>
      <c r="N319" s="177" t="s">
        <v>2194</v>
      </c>
    </row>
    <row r="320" spans="1:14" ht="15" customHeight="1" thickBot="1">
      <c r="A320" s="12"/>
      <c r="D320" s="1"/>
      <c r="E320" s="1"/>
      <c r="F320" s="1"/>
      <c r="H320" s="10"/>
      <c r="N320" s="177" t="s">
        <v>2195</v>
      </c>
    </row>
    <row r="321" spans="1:14" ht="15" customHeight="1" thickBot="1">
      <c r="A321" s="82" t="s">
        <v>457</v>
      </c>
      <c r="C321" s="126" t="s">
        <v>687</v>
      </c>
      <c r="D321" s="83" t="s">
        <v>688</v>
      </c>
      <c r="E321" s="83" t="s">
        <v>1593</v>
      </c>
      <c r="F321" s="83" t="s">
        <v>689</v>
      </c>
      <c r="G321" s="84" t="s">
        <v>690</v>
      </c>
      <c r="H321" s="174" t="s">
        <v>691</v>
      </c>
      <c r="I321" s="86" t="s">
        <v>1006</v>
      </c>
      <c r="N321" s="177" t="s">
        <v>2196</v>
      </c>
    </row>
    <row r="322" spans="1:14" ht="15" customHeight="1" thickBot="1">
      <c r="A322" s="31">
        <v>1</v>
      </c>
      <c r="C322" s="127" t="s">
        <v>739</v>
      </c>
      <c r="D322" s="15" t="s">
        <v>1350</v>
      </c>
      <c r="E322" s="15" t="s">
        <v>747</v>
      </c>
      <c r="F322" s="15" t="s">
        <v>1350</v>
      </c>
      <c r="G322" s="36" t="s">
        <v>1351</v>
      </c>
      <c r="H322" s="175" t="s">
        <v>2420</v>
      </c>
      <c r="I322" s="172">
        <v>444.97</v>
      </c>
      <c r="N322" s="177" t="s">
        <v>2197</v>
      </c>
    </row>
    <row r="323" spans="1:14" ht="15" customHeight="1" thickBot="1">
      <c r="A323" s="31">
        <v>1</v>
      </c>
      <c r="C323" s="127" t="s">
        <v>739</v>
      </c>
      <c r="D323" s="15" t="s">
        <v>1353</v>
      </c>
      <c r="E323" s="15" t="s">
        <v>1352</v>
      </c>
      <c r="F323" s="15" t="s">
        <v>1104</v>
      </c>
      <c r="G323" s="26" t="s">
        <v>1354</v>
      </c>
      <c r="H323" s="175" t="s">
        <v>2420</v>
      </c>
      <c r="I323" s="173">
        <v>680.75</v>
      </c>
      <c r="N323" s="177" t="s">
        <v>2198</v>
      </c>
    </row>
    <row r="324" spans="1:14" ht="15" customHeight="1" thickBot="1">
      <c r="A324" s="31">
        <v>1</v>
      </c>
      <c r="C324" s="127" t="s">
        <v>739</v>
      </c>
      <c r="D324" s="15" t="s">
        <v>1356</v>
      </c>
      <c r="E324" s="15" t="s">
        <v>1355</v>
      </c>
      <c r="F324" s="15" t="s">
        <v>1105</v>
      </c>
      <c r="G324" s="16" t="s">
        <v>727</v>
      </c>
      <c r="H324" s="175" t="s">
        <v>2420</v>
      </c>
      <c r="I324" s="34">
        <v>537.3983</v>
      </c>
      <c r="N324" s="177" t="s">
        <v>2199</v>
      </c>
    </row>
    <row r="325" spans="1:14" ht="15" customHeight="1" thickBot="1">
      <c r="A325" s="31">
        <v>1</v>
      </c>
      <c r="C325" s="127" t="s">
        <v>739</v>
      </c>
      <c r="D325" s="15" t="s">
        <v>1357</v>
      </c>
      <c r="E325" s="15" t="s">
        <v>747</v>
      </c>
      <c r="F325" s="15" t="s">
        <v>1357</v>
      </c>
      <c r="G325" s="16" t="s">
        <v>1358</v>
      </c>
      <c r="H325" s="4" t="s">
        <v>1359</v>
      </c>
      <c r="I325" s="34">
        <v>428.625</v>
      </c>
      <c r="N325" s="177" t="s">
        <v>2200</v>
      </c>
    </row>
    <row r="326" spans="1:14" ht="15" customHeight="1" thickBot="1">
      <c r="A326" s="31">
        <v>1</v>
      </c>
      <c r="C326" s="127" t="s">
        <v>739</v>
      </c>
      <c r="D326" s="15" t="s">
        <v>1360</v>
      </c>
      <c r="E326" s="15" t="s">
        <v>747</v>
      </c>
      <c r="F326" s="15" t="s">
        <v>1360</v>
      </c>
      <c r="G326" s="16" t="s">
        <v>1832</v>
      </c>
      <c r="H326" s="4" t="s">
        <v>1361</v>
      </c>
      <c r="I326" s="34">
        <v>926.2079</v>
      </c>
      <c r="N326" s="177" t="s">
        <v>2201</v>
      </c>
    </row>
    <row r="327" spans="1:14" ht="15" customHeight="1" thickBot="1">
      <c r="A327" s="31">
        <v>1</v>
      </c>
      <c r="C327" s="127" t="s">
        <v>701</v>
      </c>
      <c r="D327" s="15" t="s">
        <v>1362</v>
      </c>
      <c r="E327" s="15" t="s">
        <v>747</v>
      </c>
      <c r="F327" s="15" t="s">
        <v>1362</v>
      </c>
      <c r="G327" s="16" t="s">
        <v>1363</v>
      </c>
      <c r="H327" s="4" t="s">
        <v>1364</v>
      </c>
      <c r="I327" s="35">
        <v>414</v>
      </c>
      <c r="N327" s="177" t="s">
        <v>2202</v>
      </c>
    </row>
    <row r="328" spans="1:14" ht="15" customHeight="1" thickBot="1">
      <c r="A328" s="31">
        <v>1</v>
      </c>
      <c r="C328" s="127" t="s">
        <v>739</v>
      </c>
      <c r="D328" s="15" t="s">
        <v>1365</v>
      </c>
      <c r="E328" s="15" t="s">
        <v>747</v>
      </c>
      <c r="F328" s="15" t="s">
        <v>1365</v>
      </c>
      <c r="G328" s="16" t="s">
        <v>1834</v>
      </c>
      <c r="H328" s="4" t="s">
        <v>2422</v>
      </c>
      <c r="I328" s="34">
        <v>76.7438</v>
      </c>
      <c r="N328" s="177" t="s">
        <v>2203</v>
      </c>
    </row>
    <row r="329" spans="1:14" ht="15" customHeight="1" thickBot="1">
      <c r="A329" s="31">
        <v>1</v>
      </c>
      <c r="C329" s="127" t="s">
        <v>739</v>
      </c>
      <c r="D329" s="15" t="s">
        <v>1366</v>
      </c>
      <c r="E329" s="15" t="s">
        <v>747</v>
      </c>
      <c r="F329" s="15" t="s">
        <v>1366</v>
      </c>
      <c r="G329" s="16" t="s">
        <v>1835</v>
      </c>
      <c r="H329" s="4" t="s">
        <v>2422</v>
      </c>
      <c r="I329" s="34">
        <v>153.5375</v>
      </c>
      <c r="N329" s="177" t="s">
        <v>2204</v>
      </c>
    </row>
    <row r="330" spans="1:14" ht="15" customHeight="1" thickBot="1">
      <c r="A330" s="31">
        <v>1</v>
      </c>
      <c r="C330" s="127" t="s">
        <v>739</v>
      </c>
      <c r="D330" s="15" t="s">
        <v>1636</v>
      </c>
      <c r="E330" s="15" t="s">
        <v>747</v>
      </c>
      <c r="F330" s="15" t="s">
        <v>1636</v>
      </c>
      <c r="G330" s="16" t="s">
        <v>1833</v>
      </c>
      <c r="H330" s="4" t="s">
        <v>2422</v>
      </c>
      <c r="I330" s="34">
        <v>159.75</v>
      </c>
      <c r="N330" s="177" t="s">
        <v>2205</v>
      </c>
    </row>
    <row r="331" spans="1:14" ht="15" customHeight="1" thickBot="1">
      <c r="A331" s="31">
        <v>1</v>
      </c>
      <c r="C331" s="127" t="s">
        <v>739</v>
      </c>
      <c r="D331" s="15" t="s">
        <v>1637</v>
      </c>
      <c r="E331" s="15" t="s">
        <v>747</v>
      </c>
      <c r="F331" s="15" t="s">
        <v>1637</v>
      </c>
      <c r="G331" s="16" t="s">
        <v>1638</v>
      </c>
      <c r="H331" s="4" t="s">
        <v>2422</v>
      </c>
      <c r="I331" s="34">
        <v>99</v>
      </c>
      <c r="N331" s="177" t="s">
        <v>2206</v>
      </c>
    </row>
    <row r="332" spans="1:14" ht="15" customHeight="1" thickBot="1">
      <c r="A332" s="31">
        <v>1</v>
      </c>
      <c r="C332" s="127" t="s">
        <v>739</v>
      </c>
      <c r="D332" s="15" t="s">
        <v>1640</v>
      </c>
      <c r="E332" s="15" t="s">
        <v>1639</v>
      </c>
      <c r="F332" s="15" t="s">
        <v>1106</v>
      </c>
      <c r="G332" s="16" t="s">
        <v>1641</v>
      </c>
      <c r="H332" s="4" t="s">
        <v>2422</v>
      </c>
      <c r="I332" s="34">
        <v>74.4</v>
      </c>
      <c r="N332" s="177" t="s">
        <v>2207</v>
      </c>
    </row>
    <row r="333" spans="1:14" ht="15" customHeight="1" thickBot="1">
      <c r="A333" s="31">
        <v>1</v>
      </c>
      <c r="C333" s="127" t="s">
        <v>739</v>
      </c>
      <c r="D333" s="15" t="s">
        <v>1642</v>
      </c>
      <c r="E333" s="15" t="s">
        <v>747</v>
      </c>
      <c r="F333" s="15" t="s">
        <v>1642</v>
      </c>
      <c r="G333" s="16" t="s">
        <v>1836</v>
      </c>
      <c r="H333" s="4" t="s">
        <v>2422</v>
      </c>
      <c r="I333" s="34">
        <v>80.7</v>
      </c>
      <c r="N333" s="177" t="s">
        <v>2208</v>
      </c>
    </row>
    <row r="334" spans="1:14" ht="15" customHeight="1" thickBot="1">
      <c r="A334" s="31">
        <v>1</v>
      </c>
      <c r="C334" s="127" t="s">
        <v>739</v>
      </c>
      <c r="D334" s="15" t="s">
        <v>1643</v>
      </c>
      <c r="E334" s="15" t="s">
        <v>747</v>
      </c>
      <c r="F334" s="15" t="s">
        <v>1643</v>
      </c>
      <c r="G334" s="16" t="s">
        <v>1837</v>
      </c>
      <c r="H334" s="4" t="s">
        <v>2422</v>
      </c>
      <c r="I334" s="34">
        <v>113.5</v>
      </c>
      <c r="N334" s="177" t="s">
        <v>2209</v>
      </c>
    </row>
    <row r="335" spans="1:14" ht="15" customHeight="1" thickBot="1">
      <c r="A335" s="31">
        <v>1</v>
      </c>
      <c r="C335" s="127" t="s">
        <v>739</v>
      </c>
      <c r="D335" s="15" t="s">
        <v>1644</v>
      </c>
      <c r="E335" s="15" t="s">
        <v>747</v>
      </c>
      <c r="F335" s="15" t="s">
        <v>1644</v>
      </c>
      <c r="G335" s="16" t="s">
        <v>865</v>
      </c>
      <c r="H335" s="4" t="s">
        <v>2422</v>
      </c>
      <c r="I335" s="34">
        <v>125.4</v>
      </c>
      <c r="N335" s="177" t="s">
        <v>2210</v>
      </c>
    </row>
    <row r="336" spans="1:14" ht="15" customHeight="1" thickBot="1">
      <c r="A336" s="31">
        <v>1</v>
      </c>
      <c r="C336" s="127" t="s">
        <v>739</v>
      </c>
      <c r="D336" s="15" t="s">
        <v>202</v>
      </c>
      <c r="E336" s="15" t="s">
        <v>201</v>
      </c>
      <c r="F336" s="15" t="s">
        <v>1124</v>
      </c>
      <c r="G336" s="16" t="s">
        <v>1647</v>
      </c>
      <c r="H336" s="4" t="s">
        <v>215</v>
      </c>
      <c r="I336" s="34">
        <v>1161.46</v>
      </c>
      <c r="N336" s="177" t="s">
        <v>2211</v>
      </c>
    </row>
    <row r="337" spans="1:14" ht="15" customHeight="1" thickBot="1">
      <c r="A337" s="31">
        <v>1</v>
      </c>
      <c r="C337" s="127" t="s">
        <v>739</v>
      </c>
      <c r="D337" s="15" t="s">
        <v>204</v>
      </c>
      <c r="E337" s="15" t="s">
        <v>203</v>
      </c>
      <c r="F337" s="15" t="s">
        <v>1125</v>
      </c>
      <c r="G337" s="16" t="s">
        <v>205</v>
      </c>
      <c r="H337" s="4" t="s">
        <v>2424</v>
      </c>
      <c r="I337" s="34">
        <v>563.593</v>
      </c>
      <c r="N337" s="177" t="s">
        <v>2212</v>
      </c>
    </row>
    <row r="338" spans="1:14" ht="15" customHeight="1" thickBot="1">
      <c r="A338" s="31">
        <v>1</v>
      </c>
      <c r="C338" s="127" t="s">
        <v>739</v>
      </c>
      <c r="D338" s="15" t="s">
        <v>206</v>
      </c>
      <c r="E338" s="15" t="s">
        <v>203</v>
      </c>
      <c r="F338" s="15" t="s">
        <v>1126</v>
      </c>
      <c r="G338" s="16" t="s">
        <v>1838</v>
      </c>
      <c r="H338" s="4" t="s">
        <v>2424</v>
      </c>
      <c r="I338" s="34">
        <v>376</v>
      </c>
      <c r="N338" s="177" t="s">
        <v>2213</v>
      </c>
    </row>
    <row r="339" spans="1:14" ht="15" customHeight="1" thickBot="1">
      <c r="A339" s="31">
        <v>1</v>
      </c>
      <c r="C339" s="127" t="s">
        <v>739</v>
      </c>
      <c r="D339" s="15" t="s">
        <v>1535</v>
      </c>
      <c r="E339" s="15"/>
      <c r="F339" s="15" t="s">
        <v>1535</v>
      </c>
      <c r="G339" s="16" t="s">
        <v>1536</v>
      </c>
      <c r="H339" s="4" t="s">
        <v>1537</v>
      </c>
      <c r="I339" s="34">
        <v>735.1246</v>
      </c>
      <c r="N339" s="177" t="s">
        <v>2214</v>
      </c>
    </row>
    <row r="340" spans="1:14" ht="15" customHeight="1" thickBot="1">
      <c r="A340" s="31">
        <v>1</v>
      </c>
      <c r="C340" s="127" t="s">
        <v>739</v>
      </c>
      <c r="D340" s="15" t="s">
        <v>1538</v>
      </c>
      <c r="E340" s="15" t="s">
        <v>747</v>
      </c>
      <c r="F340" s="15" t="s">
        <v>1538</v>
      </c>
      <c r="G340" s="16" t="s">
        <v>1539</v>
      </c>
      <c r="H340" s="4" t="s">
        <v>2426</v>
      </c>
      <c r="I340" s="34">
        <v>941.676</v>
      </c>
      <c r="N340" s="177" t="s">
        <v>2215</v>
      </c>
    </row>
    <row r="341" spans="1:14" ht="15" customHeight="1" thickBot="1">
      <c r="A341" s="31"/>
      <c r="C341" s="127" t="s">
        <v>739</v>
      </c>
      <c r="D341" s="15" t="s">
        <v>1541</v>
      </c>
      <c r="E341" s="15" t="s">
        <v>747</v>
      </c>
      <c r="F341" s="15" t="s">
        <v>1541</v>
      </c>
      <c r="G341" s="16" t="s">
        <v>1542</v>
      </c>
      <c r="H341" s="4" t="s">
        <v>2426</v>
      </c>
      <c r="I341" s="34"/>
      <c r="N341" s="177" t="s">
        <v>2216</v>
      </c>
    </row>
    <row r="342" spans="1:14" ht="15" customHeight="1" thickBot="1">
      <c r="A342" s="31">
        <v>1</v>
      </c>
      <c r="C342" s="127" t="s">
        <v>739</v>
      </c>
      <c r="D342" s="15" t="s">
        <v>1541</v>
      </c>
      <c r="E342" s="15" t="s">
        <v>1540</v>
      </c>
      <c r="F342" s="15" t="s">
        <v>860</v>
      </c>
      <c r="G342" s="16" t="s">
        <v>1542</v>
      </c>
      <c r="H342" s="4" t="s">
        <v>2426</v>
      </c>
      <c r="I342" s="34">
        <v>645.264</v>
      </c>
      <c r="N342" s="177" t="s">
        <v>2217</v>
      </c>
    </row>
    <row r="343" spans="1:14" ht="15" customHeight="1" thickBot="1">
      <c r="A343" s="31">
        <v>1</v>
      </c>
      <c r="C343" s="127" t="s">
        <v>739</v>
      </c>
      <c r="D343" s="15" t="s">
        <v>1544</v>
      </c>
      <c r="E343" s="15" t="s">
        <v>1543</v>
      </c>
      <c r="F343" s="15" t="s">
        <v>1128</v>
      </c>
      <c r="G343" s="16" t="s">
        <v>1545</v>
      </c>
      <c r="H343" s="4" t="s">
        <v>1546</v>
      </c>
      <c r="I343" s="34">
        <v>1219.5693</v>
      </c>
      <c r="N343" s="177" t="s">
        <v>2218</v>
      </c>
    </row>
    <row r="344" spans="1:14" ht="15" customHeight="1" thickBot="1">
      <c r="A344" s="31">
        <v>1</v>
      </c>
      <c r="C344" s="127" t="s">
        <v>739</v>
      </c>
      <c r="D344" s="15" t="s">
        <v>1548</v>
      </c>
      <c r="E344" s="15" t="s">
        <v>1547</v>
      </c>
      <c r="F344" s="15" t="s">
        <v>1129</v>
      </c>
      <c r="G344" s="16" t="s">
        <v>112</v>
      </c>
      <c r="H344" s="4" t="s">
        <v>1549</v>
      </c>
      <c r="I344" s="34">
        <v>2663</v>
      </c>
      <c r="N344" s="177" t="s">
        <v>2219</v>
      </c>
    </row>
    <row r="345" spans="1:14" ht="15" customHeight="1" thickBot="1">
      <c r="A345" s="31">
        <v>1</v>
      </c>
      <c r="C345" s="127" t="s">
        <v>739</v>
      </c>
      <c r="D345" s="15" t="s">
        <v>1550</v>
      </c>
      <c r="E345" s="15" t="s">
        <v>747</v>
      </c>
      <c r="F345" s="15" t="s">
        <v>1550</v>
      </c>
      <c r="G345" s="16" t="s">
        <v>1551</v>
      </c>
      <c r="H345" s="4" t="s">
        <v>2432</v>
      </c>
      <c r="I345" s="34">
        <v>533.7562</v>
      </c>
      <c r="N345" s="177" t="s">
        <v>2220</v>
      </c>
    </row>
    <row r="346" spans="1:14" ht="15" customHeight="1" thickBot="1">
      <c r="A346" s="31">
        <v>1</v>
      </c>
      <c r="C346" s="127" t="s">
        <v>739</v>
      </c>
      <c r="D346" s="15" t="s">
        <v>1552</v>
      </c>
      <c r="E346" s="15" t="s">
        <v>747</v>
      </c>
      <c r="F346" s="15" t="s">
        <v>1552</v>
      </c>
      <c r="G346" s="16" t="s">
        <v>1839</v>
      </c>
      <c r="H346" s="4" t="s">
        <v>1553</v>
      </c>
      <c r="I346" s="34">
        <v>258.4575</v>
      </c>
      <c r="N346" s="177" t="s">
        <v>2221</v>
      </c>
    </row>
    <row r="347" spans="1:14" ht="15" customHeight="1" thickBot="1">
      <c r="A347" s="31">
        <v>1</v>
      </c>
      <c r="C347" s="127" t="s">
        <v>739</v>
      </c>
      <c r="D347" s="15" t="s">
        <v>1557</v>
      </c>
      <c r="E347" s="15" t="s">
        <v>1556</v>
      </c>
      <c r="F347" s="15" t="s">
        <v>1131</v>
      </c>
      <c r="G347" s="16" t="s">
        <v>112</v>
      </c>
      <c r="H347" s="4" t="s">
        <v>2433</v>
      </c>
      <c r="I347" s="34">
        <v>988</v>
      </c>
      <c r="N347" s="177" t="s">
        <v>2222</v>
      </c>
    </row>
    <row r="348" spans="1:14" ht="15" customHeight="1" thickBot="1">
      <c r="A348" s="31">
        <v>1</v>
      </c>
      <c r="C348" s="127" t="s">
        <v>739</v>
      </c>
      <c r="D348" s="15" t="s">
        <v>1559</v>
      </c>
      <c r="E348" s="15" t="s">
        <v>747</v>
      </c>
      <c r="F348" s="15" t="s">
        <v>1559</v>
      </c>
      <c r="G348" s="16" t="s">
        <v>1840</v>
      </c>
      <c r="H348" s="4" t="s">
        <v>2433</v>
      </c>
      <c r="I348" s="34">
        <v>514.1743</v>
      </c>
      <c r="N348" s="177" t="s">
        <v>2223</v>
      </c>
    </row>
    <row r="349" spans="1:14" ht="15" customHeight="1" thickBot="1">
      <c r="A349" s="31">
        <v>1</v>
      </c>
      <c r="C349" s="127" t="s">
        <v>739</v>
      </c>
      <c r="D349" s="15" t="s">
        <v>1561</v>
      </c>
      <c r="E349" s="15" t="s">
        <v>1560</v>
      </c>
      <c r="F349" s="15" t="s">
        <v>1132</v>
      </c>
      <c r="G349" s="16" t="s">
        <v>1562</v>
      </c>
      <c r="H349" s="4" t="s">
        <v>2433</v>
      </c>
      <c r="I349" s="34">
        <v>713.42</v>
      </c>
      <c r="N349" s="177" t="s">
        <v>2224</v>
      </c>
    </row>
    <row r="350" spans="1:14" ht="15" customHeight="1" thickBot="1">
      <c r="A350" s="31">
        <v>1</v>
      </c>
      <c r="C350" s="127" t="s">
        <v>739</v>
      </c>
      <c r="D350" s="15" t="s">
        <v>1566</v>
      </c>
      <c r="E350" s="15" t="s">
        <v>747</v>
      </c>
      <c r="F350" s="15" t="s">
        <v>1566</v>
      </c>
      <c r="G350" s="16" t="s">
        <v>1567</v>
      </c>
      <c r="H350" s="4" t="s">
        <v>214</v>
      </c>
      <c r="I350" s="34">
        <v>157.3</v>
      </c>
      <c r="N350" s="177" t="s">
        <v>2225</v>
      </c>
    </row>
    <row r="351" spans="1:14" ht="15" customHeight="1" thickBot="1">
      <c r="A351" s="31">
        <v>1</v>
      </c>
      <c r="C351" s="127" t="s">
        <v>739</v>
      </c>
      <c r="D351" s="15" t="s">
        <v>1569</v>
      </c>
      <c r="E351" s="15" t="s">
        <v>1568</v>
      </c>
      <c r="F351" s="15" t="s">
        <v>1134</v>
      </c>
      <c r="G351" s="16" t="s">
        <v>1570</v>
      </c>
      <c r="H351" s="4" t="s">
        <v>1571</v>
      </c>
      <c r="I351" s="34">
        <v>400</v>
      </c>
      <c r="N351" s="177" t="s">
        <v>2226</v>
      </c>
    </row>
    <row r="352" spans="1:14" ht="15" customHeight="1" thickBot="1">
      <c r="A352" s="31">
        <v>1</v>
      </c>
      <c r="C352" s="127" t="s">
        <v>739</v>
      </c>
      <c r="D352" s="15" t="s">
        <v>1577</v>
      </c>
      <c r="E352" s="15" t="s">
        <v>1576</v>
      </c>
      <c r="F352" s="15" t="s">
        <v>1136</v>
      </c>
      <c r="G352" s="16" t="s">
        <v>1578</v>
      </c>
      <c r="H352" s="4" t="s">
        <v>1579</v>
      </c>
      <c r="I352" s="34">
        <v>271.828</v>
      </c>
      <c r="N352" s="177" t="s">
        <v>2227</v>
      </c>
    </row>
    <row r="353" spans="1:14" ht="15" customHeight="1" thickBot="1">
      <c r="A353" s="31">
        <v>1</v>
      </c>
      <c r="C353" s="127" t="s">
        <v>739</v>
      </c>
      <c r="D353" s="15" t="s">
        <v>1580</v>
      </c>
      <c r="E353" s="15" t="s">
        <v>747</v>
      </c>
      <c r="F353" s="15" t="s">
        <v>1580</v>
      </c>
      <c r="G353" s="16" t="s">
        <v>1581</v>
      </c>
      <c r="H353" s="4" t="s">
        <v>1582</v>
      </c>
      <c r="I353" s="34">
        <v>91.885</v>
      </c>
      <c r="N353" s="177" t="s">
        <v>2228</v>
      </c>
    </row>
    <row r="354" spans="1:14" ht="15" customHeight="1" thickBot="1">
      <c r="A354" s="31">
        <v>1</v>
      </c>
      <c r="C354" s="127" t="s">
        <v>739</v>
      </c>
      <c r="D354" s="15" t="s">
        <v>321</v>
      </c>
      <c r="E354" s="15" t="s">
        <v>747</v>
      </c>
      <c r="F354" s="15" t="s">
        <v>321</v>
      </c>
      <c r="G354" s="16" t="s">
        <v>322</v>
      </c>
      <c r="H354" s="4" t="s">
        <v>323</v>
      </c>
      <c r="I354" s="162">
        <v>134.91</v>
      </c>
      <c r="N354" s="177" t="s">
        <v>2229</v>
      </c>
    </row>
    <row r="355" spans="1:14" ht="15" customHeight="1" thickBot="1">
      <c r="A355" s="31">
        <v>1</v>
      </c>
      <c r="C355" s="127" t="s">
        <v>739</v>
      </c>
      <c r="D355" s="15" t="s">
        <v>325</v>
      </c>
      <c r="E355" s="15" t="s">
        <v>324</v>
      </c>
      <c r="F355" s="15" t="s">
        <v>1138</v>
      </c>
      <c r="G355" s="16" t="s">
        <v>326</v>
      </c>
      <c r="H355" s="75" t="s">
        <v>215</v>
      </c>
      <c r="I355" s="149">
        <v>767.5028</v>
      </c>
      <c r="N355" s="177" t="s">
        <v>2230</v>
      </c>
    </row>
    <row r="356" spans="1:14" ht="15" customHeight="1" thickBot="1">
      <c r="A356" s="31">
        <v>1</v>
      </c>
      <c r="C356" s="127" t="s">
        <v>739</v>
      </c>
      <c r="D356" s="15" t="s">
        <v>460</v>
      </c>
      <c r="E356" s="15" t="s">
        <v>459</v>
      </c>
      <c r="F356" s="15" t="s">
        <v>1139</v>
      </c>
      <c r="G356" s="16" t="s">
        <v>1545</v>
      </c>
      <c r="H356" s="4" t="s">
        <v>1546</v>
      </c>
      <c r="I356" s="34">
        <v>258.625</v>
      </c>
      <c r="N356" s="177" t="s">
        <v>2231</v>
      </c>
    </row>
    <row r="357" spans="1:14" ht="15" customHeight="1" thickBot="1">
      <c r="A357" s="31">
        <v>1</v>
      </c>
      <c r="C357" s="127" t="s">
        <v>739</v>
      </c>
      <c r="D357" s="15" t="s">
        <v>1451</v>
      </c>
      <c r="E357" s="15" t="s">
        <v>1450</v>
      </c>
      <c r="F357" s="15" t="s">
        <v>1140</v>
      </c>
      <c r="G357" s="16" t="s">
        <v>1452</v>
      </c>
      <c r="H357" s="4" t="s">
        <v>2425</v>
      </c>
      <c r="I357" s="34">
        <v>191.475</v>
      </c>
      <c r="N357" s="177" t="s">
        <v>2232</v>
      </c>
    </row>
    <row r="358" spans="1:14" ht="15" customHeight="1" thickBot="1">
      <c r="A358" s="31">
        <v>1</v>
      </c>
      <c r="C358" s="127" t="s">
        <v>739</v>
      </c>
      <c r="D358" s="15" t="s">
        <v>1453</v>
      </c>
      <c r="E358" s="15" t="s">
        <v>747</v>
      </c>
      <c r="F358" s="15" t="s">
        <v>1453</v>
      </c>
      <c r="G358" s="16" t="s">
        <v>1842</v>
      </c>
      <c r="H358" s="4" t="s">
        <v>1454</v>
      </c>
      <c r="I358" s="34">
        <v>197.975</v>
      </c>
      <c r="N358" s="177" t="s">
        <v>2233</v>
      </c>
    </row>
    <row r="359" spans="1:14" ht="15" customHeight="1" thickBot="1">
      <c r="A359" s="31">
        <v>1</v>
      </c>
      <c r="C359" s="127" t="s">
        <v>739</v>
      </c>
      <c r="D359" s="15" t="s">
        <v>1455</v>
      </c>
      <c r="E359" s="15" t="s">
        <v>747</v>
      </c>
      <c r="F359" s="15" t="s">
        <v>1455</v>
      </c>
      <c r="G359" s="16" t="s">
        <v>59</v>
      </c>
      <c r="H359" s="4" t="s">
        <v>1471</v>
      </c>
      <c r="I359" s="34">
        <v>191.9099</v>
      </c>
      <c r="N359" s="177" t="s">
        <v>2234</v>
      </c>
    </row>
    <row r="360" spans="1:14" ht="15" customHeight="1" thickBot="1">
      <c r="A360" s="31">
        <v>1</v>
      </c>
      <c r="C360" s="127" t="s">
        <v>739</v>
      </c>
      <c r="D360" s="15" t="s">
        <v>1457</v>
      </c>
      <c r="E360" s="15" t="s">
        <v>1456</v>
      </c>
      <c r="F360" s="15" t="s">
        <v>1141</v>
      </c>
      <c r="G360" s="16" t="s">
        <v>1458</v>
      </c>
      <c r="H360" s="4" t="s">
        <v>1459</v>
      </c>
      <c r="I360" s="34">
        <v>1657.7273</v>
      </c>
      <c r="N360" s="177" t="s">
        <v>2235</v>
      </c>
    </row>
    <row r="361" spans="1:14" ht="15" customHeight="1" thickBot="1">
      <c r="A361" s="31">
        <v>1</v>
      </c>
      <c r="C361" s="127" t="s">
        <v>739</v>
      </c>
      <c r="D361" s="15" t="s">
        <v>1460</v>
      </c>
      <c r="E361" s="15" t="s">
        <v>747</v>
      </c>
      <c r="F361" s="15" t="s">
        <v>1460</v>
      </c>
      <c r="G361" s="16" t="s">
        <v>1840</v>
      </c>
      <c r="H361" s="4" t="s">
        <v>2421</v>
      </c>
      <c r="I361" s="34">
        <v>120.1</v>
      </c>
      <c r="N361" s="177" t="s">
        <v>2236</v>
      </c>
    </row>
    <row r="362" spans="1:14" ht="15" customHeight="1" thickBot="1">
      <c r="A362" s="31">
        <v>1</v>
      </c>
      <c r="C362" s="127" t="s">
        <v>739</v>
      </c>
      <c r="D362" s="15" t="s">
        <v>1461</v>
      </c>
      <c r="E362" s="15" t="s">
        <v>747</v>
      </c>
      <c r="F362" s="15" t="s">
        <v>1461</v>
      </c>
      <c r="G362" s="16" t="s">
        <v>1558</v>
      </c>
      <c r="H362" s="4" t="s">
        <v>323</v>
      </c>
      <c r="I362" s="34">
        <v>408</v>
      </c>
      <c r="N362" s="177" t="s">
        <v>2237</v>
      </c>
    </row>
    <row r="363" spans="1:14" ht="15" customHeight="1" thickBot="1">
      <c r="A363" s="31">
        <v>1</v>
      </c>
      <c r="C363" s="127" t="s">
        <v>739</v>
      </c>
      <c r="D363" s="15" t="s">
        <v>1462</v>
      </c>
      <c r="E363" s="15" t="s">
        <v>747</v>
      </c>
      <c r="F363" s="15" t="s">
        <v>1462</v>
      </c>
      <c r="G363" s="16" t="s">
        <v>1463</v>
      </c>
      <c r="H363" s="4" t="s">
        <v>1464</v>
      </c>
      <c r="I363" s="35">
        <v>237</v>
      </c>
      <c r="N363" s="177" t="s">
        <v>2238</v>
      </c>
    </row>
    <row r="364" spans="1:14" ht="15" customHeight="1" thickBot="1">
      <c r="A364" s="31">
        <v>1</v>
      </c>
      <c r="C364" s="127" t="s">
        <v>739</v>
      </c>
      <c r="D364" s="15" t="s">
        <v>1588</v>
      </c>
      <c r="E364" s="15" t="s">
        <v>203</v>
      </c>
      <c r="F364" s="15" t="s">
        <v>1142</v>
      </c>
      <c r="G364" s="16" t="s">
        <v>1841</v>
      </c>
      <c r="H364" s="4" t="s">
        <v>2424</v>
      </c>
      <c r="I364" s="34">
        <v>713.8552</v>
      </c>
      <c r="N364" s="177" t="s">
        <v>2239</v>
      </c>
    </row>
    <row r="365" spans="1:14" ht="15" customHeight="1" thickBot="1">
      <c r="A365" s="31">
        <v>1</v>
      </c>
      <c r="C365" s="127" t="s">
        <v>739</v>
      </c>
      <c r="D365" s="15" t="s">
        <v>330</v>
      </c>
      <c r="E365" s="15" t="s">
        <v>1450</v>
      </c>
      <c r="F365" s="15" t="s">
        <v>1144</v>
      </c>
      <c r="G365" s="16" t="s">
        <v>331</v>
      </c>
      <c r="H365" s="4" t="s">
        <v>2425</v>
      </c>
      <c r="I365" s="35">
        <v>146.19</v>
      </c>
      <c r="N365" s="177" t="s">
        <v>2240</v>
      </c>
    </row>
    <row r="366" spans="1:14" ht="15" customHeight="1" thickBot="1">
      <c r="A366" s="31">
        <v>1</v>
      </c>
      <c r="C366" s="127" t="s">
        <v>739</v>
      </c>
      <c r="D366" s="15" t="s">
        <v>332</v>
      </c>
      <c r="E366" s="15" t="s">
        <v>1450</v>
      </c>
      <c r="F366" s="15" t="s">
        <v>1145</v>
      </c>
      <c r="G366" s="16" t="s">
        <v>333</v>
      </c>
      <c r="H366" s="4" t="s">
        <v>2425</v>
      </c>
      <c r="I366" s="34">
        <v>424.25</v>
      </c>
      <c r="N366" s="177" t="s">
        <v>2241</v>
      </c>
    </row>
    <row r="367" spans="1:14" ht="15" customHeight="1" thickBot="1">
      <c r="A367" s="31">
        <v>1</v>
      </c>
      <c r="C367" s="127" t="s">
        <v>739</v>
      </c>
      <c r="D367" s="15" t="s">
        <v>337</v>
      </c>
      <c r="E367" s="15" t="s">
        <v>747</v>
      </c>
      <c r="F367" s="15" t="s">
        <v>337</v>
      </c>
      <c r="G367" s="16" t="s">
        <v>1843</v>
      </c>
      <c r="H367" s="4" t="s">
        <v>214</v>
      </c>
      <c r="I367" s="34">
        <v>190.105</v>
      </c>
      <c r="N367" s="177" t="s">
        <v>2242</v>
      </c>
    </row>
    <row r="368" spans="1:14" ht="15" customHeight="1" thickBot="1">
      <c r="A368" s="31">
        <v>1</v>
      </c>
      <c r="C368" s="127" t="s">
        <v>739</v>
      </c>
      <c r="D368" s="15" t="s">
        <v>341</v>
      </c>
      <c r="E368" s="15" t="s">
        <v>747</v>
      </c>
      <c r="F368" s="15" t="s">
        <v>341</v>
      </c>
      <c r="G368" s="16" t="s">
        <v>342</v>
      </c>
      <c r="H368" s="4" t="s">
        <v>2434</v>
      </c>
      <c r="I368" s="35">
        <v>235.315</v>
      </c>
      <c r="N368" s="177" t="s">
        <v>2243</v>
      </c>
    </row>
    <row r="369" spans="1:14" ht="15" customHeight="1" thickBot="1">
      <c r="A369" s="31">
        <v>1</v>
      </c>
      <c r="C369" s="127" t="s">
        <v>739</v>
      </c>
      <c r="D369" s="15" t="s">
        <v>344</v>
      </c>
      <c r="E369" s="15" t="s">
        <v>343</v>
      </c>
      <c r="F369" s="15" t="s">
        <v>1148</v>
      </c>
      <c r="G369" s="16" t="s">
        <v>345</v>
      </c>
      <c r="H369" s="4" t="s">
        <v>346</v>
      </c>
      <c r="I369" s="34">
        <v>324.49</v>
      </c>
      <c r="N369" s="177" t="s">
        <v>2244</v>
      </c>
    </row>
    <row r="370" spans="1:14" ht="15" customHeight="1" thickBot="1">
      <c r="A370" s="31">
        <v>1</v>
      </c>
      <c r="C370" s="127" t="s">
        <v>739</v>
      </c>
      <c r="D370" s="15" t="s">
        <v>347</v>
      </c>
      <c r="E370" s="15" t="s">
        <v>747</v>
      </c>
      <c r="F370" s="15" t="s">
        <v>347</v>
      </c>
      <c r="G370" s="16" t="s">
        <v>348</v>
      </c>
      <c r="H370" s="4" t="s">
        <v>349</v>
      </c>
      <c r="I370" s="35">
        <v>235.36</v>
      </c>
      <c r="N370" s="177" t="s">
        <v>2245</v>
      </c>
    </row>
    <row r="371" spans="1:14" ht="15" customHeight="1" thickBot="1">
      <c r="A371" s="31">
        <v>1</v>
      </c>
      <c r="C371" s="127" t="s">
        <v>739</v>
      </c>
      <c r="D371" s="15" t="s">
        <v>351</v>
      </c>
      <c r="E371" s="15" t="s">
        <v>350</v>
      </c>
      <c r="F371" s="15" t="s">
        <v>1149</v>
      </c>
      <c r="G371" s="16" t="s">
        <v>1844</v>
      </c>
      <c r="H371" s="4" t="s">
        <v>1549</v>
      </c>
      <c r="I371" s="34">
        <v>1360</v>
      </c>
      <c r="N371" s="177" t="s">
        <v>2246</v>
      </c>
    </row>
    <row r="372" spans="1:14" ht="15" customHeight="1" thickBot="1">
      <c r="A372" s="31">
        <v>1</v>
      </c>
      <c r="C372" s="127" t="s">
        <v>739</v>
      </c>
      <c r="D372" s="15" t="s">
        <v>353</v>
      </c>
      <c r="E372" s="15" t="s">
        <v>352</v>
      </c>
      <c r="F372" s="15" t="s">
        <v>1150</v>
      </c>
      <c r="G372" s="16" t="s">
        <v>1845</v>
      </c>
      <c r="H372" s="4" t="s">
        <v>160</v>
      </c>
      <c r="I372" s="35">
        <v>109.6868</v>
      </c>
      <c r="N372" s="177" t="s">
        <v>2247</v>
      </c>
    </row>
    <row r="373" spans="1:14" ht="15" customHeight="1" thickBot="1">
      <c r="A373" s="31">
        <v>1</v>
      </c>
      <c r="C373" s="127" t="s">
        <v>739</v>
      </c>
      <c r="D373" s="15" t="s">
        <v>355</v>
      </c>
      <c r="E373" s="15" t="s">
        <v>354</v>
      </c>
      <c r="F373" s="15" t="s">
        <v>1151</v>
      </c>
      <c r="G373" s="16" t="s">
        <v>1846</v>
      </c>
      <c r="H373" s="4" t="s">
        <v>1575</v>
      </c>
      <c r="I373" s="35">
        <v>391</v>
      </c>
      <c r="N373" s="177" t="s">
        <v>2248</v>
      </c>
    </row>
    <row r="374" spans="1:14" ht="15" customHeight="1" thickBot="1">
      <c r="A374" s="31">
        <v>1</v>
      </c>
      <c r="C374" s="127" t="s">
        <v>739</v>
      </c>
      <c r="D374" s="15" t="s">
        <v>356</v>
      </c>
      <c r="E374" s="15" t="s">
        <v>747</v>
      </c>
      <c r="F374" s="15" t="s">
        <v>356</v>
      </c>
      <c r="G374" s="16" t="s">
        <v>357</v>
      </c>
      <c r="H374" s="4" t="s">
        <v>2428</v>
      </c>
      <c r="I374" s="34">
        <v>638.8036</v>
      </c>
      <c r="N374" s="177" t="s">
        <v>2249</v>
      </c>
    </row>
    <row r="375" spans="1:14" ht="33" customHeight="1" thickBot="1">
      <c r="A375" s="31">
        <v>1</v>
      </c>
      <c r="C375" s="127" t="s">
        <v>739</v>
      </c>
      <c r="D375" s="15" t="s">
        <v>358</v>
      </c>
      <c r="E375" s="15" t="s">
        <v>1450</v>
      </c>
      <c r="F375" s="15" t="s">
        <v>1152</v>
      </c>
      <c r="G375" s="40" t="s">
        <v>2490</v>
      </c>
      <c r="H375" s="4" t="s">
        <v>2425</v>
      </c>
      <c r="I375" s="35">
        <v>244.4787</v>
      </c>
      <c r="N375" s="177" t="s">
        <v>2250</v>
      </c>
    </row>
    <row r="376" spans="1:14" ht="15" customHeight="1" thickBot="1">
      <c r="A376" s="31">
        <v>1</v>
      </c>
      <c r="C376" s="127" t="s">
        <v>739</v>
      </c>
      <c r="D376" s="15" t="s">
        <v>360</v>
      </c>
      <c r="E376" s="15" t="s">
        <v>359</v>
      </c>
      <c r="F376" s="15" t="s">
        <v>1153</v>
      </c>
      <c r="G376" s="16" t="s">
        <v>1647</v>
      </c>
      <c r="H376" s="4" t="s">
        <v>361</v>
      </c>
      <c r="I376" s="34">
        <v>275.75</v>
      </c>
      <c r="N376" s="177" t="s">
        <v>2251</v>
      </c>
    </row>
    <row r="377" spans="1:14" ht="15" customHeight="1" thickBot="1">
      <c r="A377" s="31">
        <v>1</v>
      </c>
      <c r="C377" s="127" t="s">
        <v>739</v>
      </c>
      <c r="D377" s="15" t="s">
        <v>362</v>
      </c>
      <c r="E377" s="15" t="s">
        <v>747</v>
      </c>
      <c r="F377" s="15" t="s">
        <v>362</v>
      </c>
      <c r="G377" s="16" t="s">
        <v>363</v>
      </c>
      <c r="H377" s="4" t="s">
        <v>1464</v>
      </c>
      <c r="I377" s="34">
        <v>1070</v>
      </c>
      <c r="N377" s="177" t="s">
        <v>2252</v>
      </c>
    </row>
    <row r="378" spans="1:14" ht="30.75" customHeight="1" thickBot="1">
      <c r="A378" s="31">
        <v>1</v>
      </c>
      <c r="C378" s="127" t="s">
        <v>739</v>
      </c>
      <c r="D378" s="15" t="s">
        <v>364</v>
      </c>
      <c r="E378" s="15" t="s">
        <v>1450</v>
      </c>
      <c r="F378" s="15" t="s">
        <v>1154</v>
      </c>
      <c r="G378" s="40" t="s">
        <v>2491</v>
      </c>
      <c r="H378" s="4" t="s">
        <v>2425</v>
      </c>
      <c r="I378" s="35">
        <v>1355.55</v>
      </c>
      <c r="N378" s="177" t="s">
        <v>2253</v>
      </c>
    </row>
    <row r="379" spans="1:14" ht="15" customHeight="1" thickBot="1">
      <c r="A379" s="31">
        <v>1</v>
      </c>
      <c r="C379" s="127" t="s">
        <v>739</v>
      </c>
      <c r="D379" s="15" t="s">
        <v>535</v>
      </c>
      <c r="E379" s="15" t="s">
        <v>352</v>
      </c>
      <c r="F379" s="15" t="s">
        <v>1156</v>
      </c>
      <c r="G379" s="16" t="s">
        <v>536</v>
      </c>
      <c r="H379" s="4" t="s">
        <v>160</v>
      </c>
      <c r="I379" s="35">
        <v>403</v>
      </c>
      <c r="N379" s="177" t="s">
        <v>2254</v>
      </c>
    </row>
    <row r="380" spans="1:14" ht="34.5" customHeight="1" thickBot="1">
      <c r="A380" s="31">
        <v>1</v>
      </c>
      <c r="C380" s="127" t="s">
        <v>739</v>
      </c>
      <c r="D380" s="15" t="s">
        <v>365</v>
      </c>
      <c r="E380" s="15" t="s">
        <v>352</v>
      </c>
      <c r="F380" s="15" t="s">
        <v>1155</v>
      </c>
      <c r="G380" s="40" t="s">
        <v>2492</v>
      </c>
      <c r="H380" s="4" t="s">
        <v>160</v>
      </c>
      <c r="I380" s="35">
        <v>670</v>
      </c>
      <c r="N380" s="177" t="s">
        <v>2255</v>
      </c>
    </row>
    <row r="381" spans="1:14" ht="15" customHeight="1" thickBot="1">
      <c r="A381" s="31">
        <v>1</v>
      </c>
      <c r="C381" s="127" t="s">
        <v>739</v>
      </c>
      <c r="D381" s="15" t="s">
        <v>538</v>
      </c>
      <c r="E381" s="15" t="s">
        <v>537</v>
      </c>
      <c r="F381" s="15" t="s">
        <v>1157</v>
      </c>
      <c r="G381" s="16" t="s">
        <v>539</v>
      </c>
      <c r="H381" s="4" t="s">
        <v>540</v>
      </c>
      <c r="I381" s="34">
        <v>244.8498</v>
      </c>
      <c r="N381" s="177" t="s">
        <v>2256</v>
      </c>
    </row>
    <row r="382" spans="1:14" ht="15" customHeight="1" thickBot="1">
      <c r="A382" s="31">
        <v>1</v>
      </c>
      <c r="C382" s="127" t="s">
        <v>739</v>
      </c>
      <c r="D382" s="15" t="s">
        <v>541</v>
      </c>
      <c r="E382" s="15" t="s">
        <v>747</v>
      </c>
      <c r="F382" s="15" t="s">
        <v>541</v>
      </c>
      <c r="G382" s="16" t="s">
        <v>542</v>
      </c>
      <c r="H382" s="4" t="s">
        <v>543</v>
      </c>
      <c r="I382" s="34">
        <v>9.3547</v>
      </c>
      <c r="N382" s="177" t="s">
        <v>2257</v>
      </c>
    </row>
    <row r="383" spans="1:14" ht="15" customHeight="1" thickBot="1">
      <c r="A383" s="31">
        <v>1</v>
      </c>
      <c r="C383" s="127" t="s">
        <v>739</v>
      </c>
      <c r="D383" s="15" t="s">
        <v>544</v>
      </c>
      <c r="E383" s="15" t="s">
        <v>747</v>
      </c>
      <c r="F383" s="15" t="s">
        <v>544</v>
      </c>
      <c r="G383" s="16" t="s">
        <v>60</v>
      </c>
      <c r="H383" s="4" t="s">
        <v>879</v>
      </c>
      <c r="I383" s="34">
        <v>60.0728</v>
      </c>
      <c r="N383" s="177" t="s">
        <v>2258</v>
      </c>
    </row>
    <row r="384" spans="1:14" ht="15" customHeight="1" thickBot="1">
      <c r="A384" s="31">
        <v>1</v>
      </c>
      <c r="C384" s="127" t="s">
        <v>739</v>
      </c>
      <c r="D384" s="15" t="s">
        <v>545</v>
      </c>
      <c r="E384" s="15" t="s">
        <v>203</v>
      </c>
      <c r="F384" s="15" t="s">
        <v>1158</v>
      </c>
      <c r="G384" s="16" t="s">
        <v>546</v>
      </c>
      <c r="H384" s="4" t="s">
        <v>879</v>
      </c>
      <c r="I384" s="34">
        <v>83.6592</v>
      </c>
      <c r="N384" s="177" t="s">
        <v>2259</v>
      </c>
    </row>
    <row r="385" spans="1:14" ht="15" customHeight="1" thickBot="1">
      <c r="A385" s="31">
        <v>1</v>
      </c>
      <c r="C385" s="127" t="s">
        <v>739</v>
      </c>
      <c r="D385" s="15" t="s">
        <v>547</v>
      </c>
      <c r="E385" s="15" t="s">
        <v>747</v>
      </c>
      <c r="F385" s="15" t="s">
        <v>547</v>
      </c>
      <c r="G385" s="21" t="s">
        <v>1847</v>
      </c>
      <c r="H385" s="4" t="s">
        <v>548</v>
      </c>
      <c r="I385" s="34">
        <v>240.519</v>
      </c>
      <c r="N385" s="177" t="s">
        <v>2260</v>
      </c>
    </row>
    <row r="386" spans="1:14" ht="15" customHeight="1" thickBot="1">
      <c r="A386" s="31">
        <v>1</v>
      </c>
      <c r="C386" s="127" t="s">
        <v>739</v>
      </c>
      <c r="D386" s="15" t="s">
        <v>550</v>
      </c>
      <c r="E386" s="15" t="s">
        <v>549</v>
      </c>
      <c r="F386" s="15" t="s">
        <v>1159</v>
      </c>
      <c r="G386" s="16" t="s">
        <v>551</v>
      </c>
      <c r="H386" s="4" t="s">
        <v>552</v>
      </c>
      <c r="I386" s="34">
        <v>711.5</v>
      </c>
      <c r="N386" s="177" t="s">
        <v>2261</v>
      </c>
    </row>
    <row r="387" spans="1:14" ht="15" customHeight="1" thickBot="1">
      <c r="A387" s="31">
        <v>1</v>
      </c>
      <c r="C387" s="127" t="s">
        <v>739</v>
      </c>
      <c r="D387" s="14" t="s">
        <v>30</v>
      </c>
      <c r="E387" s="15"/>
      <c r="F387" s="15" t="s">
        <v>30</v>
      </c>
      <c r="G387" s="16" t="s">
        <v>31</v>
      </c>
      <c r="H387" s="4" t="s">
        <v>180</v>
      </c>
      <c r="I387" s="34">
        <v>322.3289</v>
      </c>
      <c r="N387" s="177" t="s">
        <v>2262</v>
      </c>
    </row>
    <row r="388" spans="1:14" ht="15" customHeight="1" thickBot="1">
      <c r="A388" s="31">
        <v>1</v>
      </c>
      <c r="C388" s="127" t="s">
        <v>739</v>
      </c>
      <c r="D388" s="14" t="s">
        <v>33</v>
      </c>
      <c r="E388" s="15"/>
      <c r="F388" s="15" t="s">
        <v>33</v>
      </c>
      <c r="G388" s="16" t="s">
        <v>34</v>
      </c>
      <c r="H388" s="4" t="s">
        <v>35</v>
      </c>
      <c r="I388" s="34">
        <v>313.843</v>
      </c>
      <c r="N388" s="177" t="s">
        <v>2263</v>
      </c>
    </row>
    <row r="389" spans="1:14" ht="15" customHeight="1" thickBot="1">
      <c r="A389" s="31">
        <v>1</v>
      </c>
      <c r="C389" s="127" t="s">
        <v>739</v>
      </c>
      <c r="D389" s="15" t="s">
        <v>1798</v>
      </c>
      <c r="E389" s="15" t="s">
        <v>442</v>
      </c>
      <c r="F389" s="15" t="s">
        <v>442</v>
      </c>
      <c r="G389" s="16" t="s">
        <v>1797</v>
      </c>
      <c r="H389" s="4" t="s">
        <v>443</v>
      </c>
      <c r="I389" s="34">
        <v>116.952</v>
      </c>
      <c r="N389" s="177" t="s">
        <v>2264</v>
      </c>
    </row>
    <row r="390" spans="1:14" ht="15" customHeight="1" thickBot="1">
      <c r="A390" s="31">
        <v>1</v>
      </c>
      <c r="C390" s="127" t="s">
        <v>739</v>
      </c>
      <c r="D390" s="15" t="s">
        <v>1517</v>
      </c>
      <c r="E390" s="15" t="s">
        <v>1796</v>
      </c>
      <c r="F390" s="15" t="s">
        <v>1184</v>
      </c>
      <c r="G390" s="16" t="s">
        <v>1518</v>
      </c>
      <c r="H390" s="4" t="s">
        <v>1519</v>
      </c>
      <c r="I390" s="34">
        <v>155.824</v>
      </c>
      <c r="N390" s="177" t="s">
        <v>2265</v>
      </c>
    </row>
    <row r="391" spans="1:14" ht="15" customHeight="1" thickBot="1">
      <c r="A391" s="31">
        <f>SUM(A322:A390)</f>
        <v>68</v>
      </c>
      <c r="C391" s="122" t="str">
        <f>"Número de montes "&amp;A391</f>
        <v>Número de montes 68</v>
      </c>
      <c r="D391" s="15"/>
      <c r="E391" s="15"/>
      <c r="F391" s="15"/>
      <c r="G391" s="29"/>
      <c r="H391" s="29" t="s">
        <v>698</v>
      </c>
      <c r="I391" s="167">
        <f>SUM(I322:I390)</f>
        <v>31761.45309999999</v>
      </c>
      <c r="N391" s="177" t="s">
        <v>2266</v>
      </c>
    </row>
    <row r="392" spans="1:14" ht="45" customHeight="1">
      <c r="A392" s="12"/>
      <c r="D392" s="1"/>
      <c r="E392" s="1"/>
      <c r="F392" s="1"/>
      <c r="H392" s="10"/>
      <c r="N392" s="177" t="s">
        <v>2267</v>
      </c>
    </row>
    <row r="393" spans="3:14" ht="15" customHeight="1">
      <c r="C393" s="11" t="s">
        <v>2465</v>
      </c>
      <c r="D393" s="1"/>
      <c r="E393" s="1"/>
      <c r="F393" s="1"/>
      <c r="H393" s="10"/>
      <c r="K393" s="8"/>
      <c r="L393" s="8"/>
      <c r="N393" s="177" t="s">
        <v>2268</v>
      </c>
    </row>
    <row r="394" spans="1:14" ht="15" customHeight="1" thickBot="1">
      <c r="A394" s="12"/>
      <c r="D394" s="1"/>
      <c r="E394" s="1"/>
      <c r="F394" s="1"/>
      <c r="H394" s="10"/>
      <c r="K394" s="102"/>
      <c r="L394" s="103"/>
      <c r="N394" s="177" t="s">
        <v>2269</v>
      </c>
    </row>
    <row r="395" spans="1:14" ht="42.75" customHeight="1" thickBot="1">
      <c r="A395" s="82" t="s">
        <v>686</v>
      </c>
      <c r="C395" s="126" t="s">
        <v>687</v>
      </c>
      <c r="D395" s="83" t="s">
        <v>688</v>
      </c>
      <c r="E395" s="83" t="s">
        <v>1593</v>
      </c>
      <c r="F395" s="83" t="s">
        <v>689</v>
      </c>
      <c r="G395" s="83" t="s">
        <v>690</v>
      </c>
      <c r="H395" s="83" t="s">
        <v>691</v>
      </c>
      <c r="I395" s="87" t="s">
        <v>1010</v>
      </c>
      <c r="K395" s="102"/>
      <c r="L395" s="103"/>
      <c r="N395" s="177" t="s">
        <v>2270</v>
      </c>
    </row>
    <row r="396" spans="1:14" ht="15" customHeight="1" thickBot="1">
      <c r="A396" s="31">
        <v>1</v>
      </c>
      <c r="C396" s="127" t="s">
        <v>739</v>
      </c>
      <c r="D396" s="15"/>
      <c r="E396" s="15" t="s">
        <v>380</v>
      </c>
      <c r="F396" s="15" t="s">
        <v>380</v>
      </c>
      <c r="G396" s="16" t="s">
        <v>381</v>
      </c>
      <c r="H396" s="4" t="s">
        <v>2435</v>
      </c>
      <c r="I396" s="35">
        <v>603.78</v>
      </c>
      <c r="K396" s="102"/>
      <c r="L396" s="104"/>
      <c r="N396" s="177" t="s">
        <v>2271</v>
      </c>
    </row>
    <row r="397" spans="1:14" ht="15" customHeight="1" thickBot="1">
      <c r="A397" s="31">
        <v>1</v>
      </c>
      <c r="C397" s="127" t="s">
        <v>739</v>
      </c>
      <c r="D397" s="15"/>
      <c r="E397" s="15" t="s">
        <v>431</v>
      </c>
      <c r="F397" s="15" t="s">
        <v>431</v>
      </c>
      <c r="G397" s="16" t="s">
        <v>432</v>
      </c>
      <c r="H397" s="4" t="s">
        <v>1364</v>
      </c>
      <c r="I397" s="35">
        <v>33.444</v>
      </c>
      <c r="K397" s="102"/>
      <c r="L397" s="104"/>
      <c r="N397" s="177" t="s">
        <v>2272</v>
      </c>
    </row>
    <row r="398" spans="1:14" ht="15" customHeight="1" thickBot="1">
      <c r="A398" s="31">
        <v>1</v>
      </c>
      <c r="C398" s="127" t="s">
        <v>739</v>
      </c>
      <c r="D398" s="15"/>
      <c r="E398" s="15" t="s">
        <v>429</v>
      </c>
      <c r="F398" s="15" t="s">
        <v>429</v>
      </c>
      <c r="G398" s="16" t="s">
        <v>430</v>
      </c>
      <c r="H398" s="4" t="s">
        <v>389</v>
      </c>
      <c r="I398" s="34">
        <v>84.161</v>
      </c>
      <c r="K398" s="102"/>
      <c r="L398" s="103"/>
      <c r="N398" s="177" t="s">
        <v>2273</v>
      </c>
    </row>
    <row r="399" spans="1:14" ht="15" customHeight="1" thickBot="1">
      <c r="A399" s="31">
        <v>1</v>
      </c>
      <c r="C399" s="127" t="s">
        <v>739</v>
      </c>
      <c r="D399" s="15"/>
      <c r="E399" s="15" t="s">
        <v>396</v>
      </c>
      <c r="F399" s="15" t="s">
        <v>396</v>
      </c>
      <c r="G399" s="16" t="s">
        <v>397</v>
      </c>
      <c r="H399" s="4" t="s">
        <v>398</v>
      </c>
      <c r="I399" s="34">
        <v>368.144</v>
      </c>
      <c r="K399" s="102"/>
      <c r="L399" s="104"/>
      <c r="N399" s="177" t="s">
        <v>2274</v>
      </c>
    </row>
    <row r="400" spans="1:14" ht="15" customHeight="1" thickBot="1">
      <c r="A400" s="31">
        <v>1</v>
      </c>
      <c r="C400" s="127" t="s">
        <v>739</v>
      </c>
      <c r="D400" s="15"/>
      <c r="E400" s="15" t="s">
        <v>410</v>
      </c>
      <c r="F400" s="15" t="s">
        <v>410</v>
      </c>
      <c r="G400" s="16" t="s">
        <v>411</v>
      </c>
      <c r="H400" s="4" t="s">
        <v>1464</v>
      </c>
      <c r="I400" s="35">
        <v>1590.372</v>
      </c>
      <c r="K400" s="102"/>
      <c r="L400" s="104"/>
      <c r="N400" s="177" t="s">
        <v>2275</v>
      </c>
    </row>
    <row r="401" spans="1:14" ht="15" customHeight="1" thickBot="1">
      <c r="A401" s="31">
        <v>1</v>
      </c>
      <c r="C401" s="127" t="s">
        <v>739</v>
      </c>
      <c r="D401" s="15"/>
      <c r="E401" s="15" t="s">
        <v>405</v>
      </c>
      <c r="F401" s="15" t="s">
        <v>405</v>
      </c>
      <c r="G401" s="16" t="s">
        <v>406</v>
      </c>
      <c r="H401" s="4" t="s">
        <v>407</v>
      </c>
      <c r="I401" s="34">
        <v>580.553</v>
      </c>
      <c r="K401" s="102"/>
      <c r="L401" s="104"/>
      <c r="N401" s="177" t="s">
        <v>2276</v>
      </c>
    </row>
    <row r="402" spans="1:14" ht="15" customHeight="1" thickBot="1">
      <c r="A402" s="31">
        <v>1</v>
      </c>
      <c r="C402" s="127" t="s">
        <v>739</v>
      </c>
      <c r="D402" s="15"/>
      <c r="E402" s="15" t="s">
        <v>408</v>
      </c>
      <c r="F402" s="15" t="s">
        <v>408</v>
      </c>
      <c r="G402" s="16" t="s">
        <v>409</v>
      </c>
      <c r="H402" s="4" t="s">
        <v>1816</v>
      </c>
      <c r="I402" s="34">
        <v>1108.134</v>
      </c>
      <c r="K402" s="102"/>
      <c r="L402" s="103"/>
      <c r="N402" s="177" t="s">
        <v>2277</v>
      </c>
    </row>
    <row r="403" spans="1:14" ht="15" customHeight="1" thickBot="1">
      <c r="A403" s="31">
        <v>1</v>
      </c>
      <c r="C403" s="127" t="s">
        <v>739</v>
      </c>
      <c r="D403" s="15"/>
      <c r="E403" s="15" t="s">
        <v>446</v>
      </c>
      <c r="F403" s="15" t="s">
        <v>446</v>
      </c>
      <c r="G403" s="16" t="s">
        <v>447</v>
      </c>
      <c r="H403" s="4" t="s">
        <v>448</v>
      </c>
      <c r="I403" s="35">
        <v>111.73</v>
      </c>
      <c r="K403" s="102"/>
      <c r="L403" s="104"/>
      <c r="N403" s="177" t="s">
        <v>2278</v>
      </c>
    </row>
    <row r="404" spans="1:14" ht="15" customHeight="1" thickBot="1">
      <c r="A404" s="31">
        <v>1</v>
      </c>
      <c r="C404" s="127" t="s">
        <v>739</v>
      </c>
      <c r="D404" s="15"/>
      <c r="E404" s="15" t="s">
        <v>451</v>
      </c>
      <c r="F404" s="15" t="s">
        <v>451</v>
      </c>
      <c r="G404" s="16" t="s">
        <v>452</v>
      </c>
      <c r="H404" s="4" t="s">
        <v>453</v>
      </c>
      <c r="I404" s="34">
        <v>49.277</v>
      </c>
      <c r="K404" s="102"/>
      <c r="L404" s="103"/>
      <c r="N404" s="177" t="s">
        <v>2279</v>
      </c>
    </row>
    <row r="405" spans="1:14" ht="15" customHeight="1" thickBot="1">
      <c r="A405" s="31">
        <v>1</v>
      </c>
      <c r="C405" s="127" t="s">
        <v>906</v>
      </c>
      <c r="D405" s="15"/>
      <c r="E405" s="15" t="s">
        <v>419</v>
      </c>
      <c r="F405" s="15" t="s">
        <v>419</v>
      </c>
      <c r="G405" s="16" t="s">
        <v>420</v>
      </c>
      <c r="H405" s="4" t="s">
        <v>2429</v>
      </c>
      <c r="I405" s="35">
        <v>275.1094</v>
      </c>
      <c r="K405" s="102"/>
      <c r="L405" s="104"/>
      <c r="N405" s="177" t="s">
        <v>2280</v>
      </c>
    </row>
    <row r="406" spans="1:14" ht="15" customHeight="1" thickBot="1">
      <c r="A406" s="31">
        <v>1</v>
      </c>
      <c r="C406" s="127" t="s">
        <v>739</v>
      </c>
      <c r="D406" s="15"/>
      <c r="E406" s="15" t="s">
        <v>444</v>
      </c>
      <c r="F406" s="15" t="s">
        <v>444</v>
      </c>
      <c r="G406" s="16" t="s">
        <v>445</v>
      </c>
      <c r="H406" s="4" t="s">
        <v>1015</v>
      </c>
      <c r="I406" s="34">
        <v>796.54</v>
      </c>
      <c r="K406" s="102"/>
      <c r="L406" s="104"/>
      <c r="N406" s="177" t="s">
        <v>2281</v>
      </c>
    </row>
    <row r="407" spans="1:14" ht="15" customHeight="1" thickBot="1">
      <c r="A407" s="31">
        <v>1</v>
      </c>
      <c r="C407" s="127" t="s">
        <v>739</v>
      </c>
      <c r="D407" s="15"/>
      <c r="E407" s="15" t="s">
        <v>399</v>
      </c>
      <c r="F407" s="15" t="s">
        <v>399</v>
      </c>
      <c r="G407" s="16" t="s">
        <v>400</v>
      </c>
      <c r="H407" s="4" t="s">
        <v>401</v>
      </c>
      <c r="I407" s="34">
        <v>434.61</v>
      </c>
      <c r="K407" s="102"/>
      <c r="L407" s="103"/>
      <c r="N407" s="177" t="s">
        <v>2282</v>
      </c>
    </row>
    <row r="408" spans="1:14" ht="15" customHeight="1" thickBot="1">
      <c r="A408" s="31">
        <v>1</v>
      </c>
      <c r="C408" s="127" t="s">
        <v>739</v>
      </c>
      <c r="D408" s="15"/>
      <c r="E408" s="15" t="s">
        <v>1530</v>
      </c>
      <c r="F408" s="15" t="s">
        <v>1530</v>
      </c>
      <c r="G408" s="16" t="s">
        <v>1531</v>
      </c>
      <c r="H408" s="4" t="s">
        <v>1532</v>
      </c>
      <c r="I408" s="35">
        <v>761.459</v>
      </c>
      <c r="K408" s="102"/>
      <c r="L408" s="104"/>
      <c r="N408" s="177" t="s">
        <v>2283</v>
      </c>
    </row>
    <row r="409" spans="1:14" ht="15" customHeight="1" thickBot="1">
      <c r="A409" s="31">
        <v>1</v>
      </c>
      <c r="C409" s="127" t="s">
        <v>739</v>
      </c>
      <c r="D409" s="15"/>
      <c r="E409" s="15" t="s">
        <v>437</v>
      </c>
      <c r="F409" s="15" t="s">
        <v>437</v>
      </c>
      <c r="G409" s="16" t="s">
        <v>438</v>
      </c>
      <c r="H409" s="4" t="s">
        <v>346</v>
      </c>
      <c r="I409" s="34">
        <v>694.04</v>
      </c>
      <c r="K409" s="102"/>
      <c r="L409" s="103"/>
      <c r="N409" s="177" t="s">
        <v>2284</v>
      </c>
    </row>
    <row r="410" spans="1:14" ht="15" customHeight="1" thickBot="1">
      <c r="A410" s="31">
        <v>1</v>
      </c>
      <c r="C410" s="127" t="s">
        <v>739</v>
      </c>
      <c r="D410" s="15"/>
      <c r="E410" s="15" t="s">
        <v>382</v>
      </c>
      <c r="F410" s="15" t="s">
        <v>382</v>
      </c>
      <c r="G410" s="16" t="s">
        <v>1848</v>
      </c>
      <c r="H410" s="4" t="s">
        <v>2435</v>
      </c>
      <c r="I410" s="35">
        <v>438.929</v>
      </c>
      <c r="K410" s="102"/>
      <c r="L410" s="8"/>
      <c r="N410" s="177" t="s">
        <v>2285</v>
      </c>
    </row>
    <row r="411" spans="1:14" ht="15" customHeight="1" thickBot="1">
      <c r="A411" s="31">
        <v>1</v>
      </c>
      <c r="C411" s="127" t="s">
        <v>739</v>
      </c>
      <c r="D411" s="15"/>
      <c r="E411" s="15" t="s">
        <v>32</v>
      </c>
      <c r="F411" s="15" t="s">
        <v>32</v>
      </c>
      <c r="G411" s="16" t="s">
        <v>1849</v>
      </c>
      <c r="H411" s="4" t="s">
        <v>35</v>
      </c>
      <c r="I411" s="3">
        <v>416.395</v>
      </c>
      <c r="K411" s="102"/>
      <c r="L411" s="103"/>
      <c r="N411" s="177" t="s">
        <v>2286</v>
      </c>
    </row>
    <row r="412" spans="1:14" ht="15" customHeight="1" thickBot="1">
      <c r="A412" s="31">
        <v>1</v>
      </c>
      <c r="C412" s="127" t="s">
        <v>739</v>
      </c>
      <c r="D412" s="15"/>
      <c r="E412" s="15" t="s">
        <v>383</v>
      </c>
      <c r="F412" s="15" t="s">
        <v>383</v>
      </c>
      <c r="G412" s="16" t="s">
        <v>384</v>
      </c>
      <c r="H412" s="4" t="s">
        <v>2435</v>
      </c>
      <c r="I412" s="35">
        <v>569.679</v>
      </c>
      <c r="K412" s="102"/>
      <c r="L412" s="104"/>
      <c r="N412" s="177" t="s">
        <v>2287</v>
      </c>
    </row>
    <row r="413" spans="1:14" ht="15" customHeight="1" thickBot="1">
      <c r="A413" s="31">
        <v>1</v>
      </c>
      <c r="C413" s="127" t="s">
        <v>739</v>
      </c>
      <c r="D413" s="15"/>
      <c r="E413" s="15" t="s">
        <v>412</v>
      </c>
      <c r="F413" s="15" t="s">
        <v>412</v>
      </c>
      <c r="G413" s="16" t="s">
        <v>413</v>
      </c>
      <c r="H413" s="4" t="s">
        <v>389</v>
      </c>
      <c r="I413" s="34">
        <v>126.155</v>
      </c>
      <c r="K413" s="102"/>
      <c r="L413" s="104"/>
      <c r="N413" s="177" t="s">
        <v>2288</v>
      </c>
    </row>
    <row r="414" spans="1:14" ht="15" customHeight="1" thickBot="1">
      <c r="A414" s="31">
        <v>1</v>
      </c>
      <c r="C414" s="127" t="s">
        <v>739</v>
      </c>
      <c r="D414" s="15"/>
      <c r="E414" s="15" t="s">
        <v>392</v>
      </c>
      <c r="F414" s="15" t="s">
        <v>392</v>
      </c>
      <c r="G414" s="16" t="s">
        <v>393</v>
      </c>
      <c r="H414" s="4" t="s">
        <v>1464</v>
      </c>
      <c r="I414" s="35">
        <v>132.35</v>
      </c>
      <c r="K414" s="102"/>
      <c r="L414" s="103"/>
      <c r="N414" s="177" t="s">
        <v>2289</v>
      </c>
    </row>
    <row r="415" spans="1:14" ht="15" customHeight="1" thickBot="1">
      <c r="A415" s="31">
        <v>1</v>
      </c>
      <c r="C415" s="127" t="s">
        <v>739</v>
      </c>
      <c r="D415" s="15"/>
      <c r="E415" s="15" t="s">
        <v>414</v>
      </c>
      <c r="F415" s="15" t="s">
        <v>414</v>
      </c>
      <c r="G415" s="16" t="s">
        <v>415</v>
      </c>
      <c r="H415" s="4" t="s">
        <v>416</v>
      </c>
      <c r="I415" s="35">
        <v>2112.756</v>
      </c>
      <c r="K415" s="102"/>
      <c r="L415" s="103"/>
      <c r="N415" s="177" t="s">
        <v>2290</v>
      </c>
    </row>
    <row r="416" spans="1:14" ht="15" customHeight="1" thickBot="1">
      <c r="A416" s="31">
        <v>1</v>
      </c>
      <c r="C416" s="127" t="s">
        <v>739</v>
      </c>
      <c r="D416" s="15"/>
      <c r="E416" s="15" t="s">
        <v>1533</v>
      </c>
      <c r="F416" s="15" t="s">
        <v>1533</v>
      </c>
      <c r="G416" s="16" t="s">
        <v>1534</v>
      </c>
      <c r="H416" s="4" t="s">
        <v>2436</v>
      </c>
      <c r="I416" s="34">
        <v>327.461</v>
      </c>
      <c r="K416" s="102"/>
      <c r="L416" s="104"/>
      <c r="N416" s="177" t="s">
        <v>2291</v>
      </c>
    </row>
    <row r="417" spans="1:14" ht="15" customHeight="1" thickBot="1">
      <c r="A417" s="31">
        <v>1</v>
      </c>
      <c r="C417" s="127" t="s">
        <v>739</v>
      </c>
      <c r="D417" s="15"/>
      <c r="E417" s="15" t="s">
        <v>402</v>
      </c>
      <c r="F417" s="15" t="s">
        <v>402</v>
      </c>
      <c r="G417" s="16" t="s">
        <v>403</v>
      </c>
      <c r="H417" s="4" t="s">
        <v>404</v>
      </c>
      <c r="I417" s="34">
        <v>570.102</v>
      </c>
      <c r="K417" s="102"/>
      <c r="L417" s="104"/>
      <c r="N417" s="177" t="s">
        <v>2292</v>
      </c>
    </row>
    <row r="418" spans="1:14" ht="15" customHeight="1" thickBot="1">
      <c r="A418" s="37">
        <f>SUM(A396:A417)</f>
        <v>22</v>
      </c>
      <c r="C418" s="122" t="str">
        <f>"Número de montes "&amp;A418</f>
        <v>Número de montes 22</v>
      </c>
      <c r="D418" s="15"/>
      <c r="E418" s="14"/>
      <c r="F418" s="14"/>
      <c r="G418" s="25"/>
      <c r="H418" s="25" t="s">
        <v>698</v>
      </c>
      <c r="I418" s="167">
        <f>SUM(I396:I417)</f>
        <v>12185.1804</v>
      </c>
      <c r="K418" s="8"/>
      <c r="L418" s="8"/>
      <c r="N418" s="177" t="s">
        <v>2293</v>
      </c>
    </row>
    <row r="419" spans="4:14" ht="15" customHeight="1">
      <c r="D419" s="1"/>
      <c r="E419" s="1"/>
      <c r="F419" s="1"/>
      <c r="H419" s="10"/>
      <c r="N419" s="177" t="s">
        <v>2294</v>
      </c>
    </row>
    <row r="420" spans="3:14" ht="15" customHeight="1">
      <c r="C420" s="11" t="s">
        <v>2481</v>
      </c>
      <c r="D420" s="1"/>
      <c r="E420" s="1"/>
      <c r="F420" s="1"/>
      <c r="H420" s="10"/>
      <c r="N420" s="177"/>
    </row>
    <row r="421" spans="4:14" ht="15" customHeight="1" thickBot="1">
      <c r="D421" s="1"/>
      <c r="E421" s="1"/>
      <c r="F421" s="1"/>
      <c r="H421" s="10"/>
      <c r="N421" s="177"/>
    </row>
    <row r="422" spans="1:14" ht="15" customHeight="1" thickBot="1">
      <c r="A422" s="82" t="s">
        <v>686</v>
      </c>
      <c r="C422" s="126" t="s">
        <v>687</v>
      </c>
      <c r="D422" s="87" t="s">
        <v>688</v>
      </c>
      <c r="E422" s="87" t="s">
        <v>1593</v>
      </c>
      <c r="F422" s="83" t="s">
        <v>689</v>
      </c>
      <c r="G422" s="84" t="s">
        <v>690</v>
      </c>
      <c r="H422" s="83" t="s">
        <v>691</v>
      </c>
      <c r="I422" s="87" t="s">
        <v>1002</v>
      </c>
      <c r="N422" s="177"/>
    </row>
    <row r="423" spans="1:14" ht="15" customHeight="1" thickBot="1">
      <c r="A423" s="31">
        <v>1</v>
      </c>
      <c r="C423" s="127" t="s">
        <v>2466</v>
      </c>
      <c r="D423" s="15"/>
      <c r="E423" s="15" t="s">
        <v>439</v>
      </c>
      <c r="F423" s="15" t="s">
        <v>439</v>
      </c>
      <c r="G423" s="16" t="s">
        <v>440</v>
      </c>
      <c r="H423" s="4" t="s">
        <v>441</v>
      </c>
      <c r="I423" s="34">
        <v>1233.040588</v>
      </c>
      <c r="N423" s="177"/>
    </row>
    <row r="424" spans="1:14" ht="31.5" customHeight="1" thickBot="1">
      <c r="A424" s="32">
        <f>SUM(A423:A423)</f>
        <v>1</v>
      </c>
      <c r="C424" s="122" t="str">
        <f>"Número de montes "&amp;A424</f>
        <v>Número de montes 1</v>
      </c>
      <c r="D424" s="27"/>
      <c r="E424" s="27"/>
      <c r="F424" s="27"/>
      <c r="G424" s="29"/>
      <c r="H424" s="29" t="s">
        <v>698</v>
      </c>
      <c r="I424" s="168">
        <f>SUM(I423:I423)</f>
        <v>1233.040588</v>
      </c>
      <c r="N424" s="177" t="s">
        <v>2295</v>
      </c>
    </row>
    <row r="425" spans="1:14" ht="17.25" customHeight="1">
      <c r="A425" s="196"/>
      <c r="C425" s="201"/>
      <c r="D425" s="197"/>
      <c r="E425" s="197"/>
      <c r="F425" s="197"/>
      <c r="G425" s="198"/>
      <c r="H425" s="198"/>
      <c r="I425" s="202"/>
      <c r="N425" s="177"/>
    </row>
    <row r="426" spans="3:14" ht="31.5" customHeight="1">
      <c r="C426" s="11" t="s">
        <v>2482</v>
      </c>
      <c r="D426" s="1"/>
      <c r="E426" s="1"/>
      <c r="F426" s="1"/>
      <c r="H426" s="10"/>
      <c r="N426" s="177"/>
    </row>
    <row r="427" spans="4:14" ht="17.25" customHeight="1" thickBot="1">
      <c r="D427" s="1"/>
      <c r="E427" s="1"/>
      <c r="F427" s="1"/>
      <c r="H427" s="10"/>
      <c r="N427" s="177"/>
    </row>
    <row r="428" spans="1:14" ht="31.5" customHeight="1" thickBot="1">
      <c r="A428" s="82" t="s">
        <v>686</v>
      </c>
      <c r="C428" s="126" t="s">
        <v>687</v>
      </c>
      <c r="D428" s="87" t="s">
        <v>688</v>
      </c>
      <c r="E428" s="87" t="s">
        <v>1593</v>
      </c>
      <c r="F428" s="83" t="s">
        <v>689</v>
      </c>
      <c r="G428" s="84" t="s">
        <v>690</v>
      </c>
      <c r="H428" s="83" t="s">
        <v>691</v>
      </c>
      <c r="I428" s="87" t="s">
        <v>1002</v>
      </c>
      <c r="N428" s="177"/>
    </row>
    <row r="429" spans="1:14" ht="31.5" customHeight="1" thickBot="1">
      <c r="A429" s="31">
        <v>1</v>
      </c>
      <c r="C429" s="200" t="s">
        <v>2453</v>
      </c>
      <c r="D429" s="15"/>
      <c r="E429" s="15" t="s">
        <v>387</v>
      </c>
      <c r="F429" s="15" t="s">
        <v>387</v>
      </c>
      <c r="G429" s="16" t="s">
        <v>388</v>
      </c>
      <c r="H429" s="4" t="s">
        <v>389</v>
      </c>
      <c r="I429" s="34">
        <v>92.204</v>
      </c>
      <c r="N429" s="177"/>
    </row>
    <row r="430" spans="1:14" ht="31.5" customHeight="1" thickBot="1">
      <c r="A430" s="32">
        <f>SUM(A429:A429)</f>
        <v>1</v>
      </c>
      <c r="C430" s="122" t="str">
        <f>"Número de montes "&amp;A430</f>
        <v>Número de montes 1</v>
      </c>
      <c r="D430" s="27"/>
      <c r="E430" s="27"/>
      <c r="F430" s="27"/>
      <c r="G430" s="29"/>
      <c r="H430" s="29" t="s">
        <v>698</v>
      </c>
      <c r="I430" s="168">
        <f>SUM(I429:I429)</f>
        <v>92.204</v>
      </c>
      <c r="N430" s="177"/>
    </row>
    <row r="431" spans="1:14" ht="31.5" customHeight="1">
      <c r="A431" s="196"/>
      <c r="C431" s="11" t="s">
        <v>2467</v>
      </c>
      <c r="D431" s="197"/>
      <c r="E431" s="197"/>
      <c r="F431" s="197"/>
      <c r="G431" s="198"/>
      <c r="H431" s="198"/>
      <c r="I431" s="202"/>
      <c r="N431" s="177"/>
    </row>
    <row r="432" spans="1:14" ht="15" customHeight="1" thickBot="1">
      <c r="A432" s="12"/>
      <c r="D432" s="1"/>
      <c r="E432" s="1"/>
      <c r="F432" s="1"/>
      <c r="H432" s="10"/>
      <c r="N432" s="177" t="s">
        <v>2296</v>
      </c>
    </row>
    <row r="433" spans="1:14" ht="31.5" customHeight="1" thickBot="1">
      <c r="A433" s="82" t="s">
        <v>686</v>
      </c>
      <c r="C433" s="126" t="s">
        <v>687</v>
      </c>
      <c r="D433" s="87" t="s">
        <v>688</v>
      </c>
      <c r="E433" s="87" t="s">
        <v>1593</v>
      </c>
      <c r="F433" s="83" t="s">
        <v>689</v>
      </c>
      <c r="G433" s="84" t="s">
        <v>690</v>
      </c>
      <c r="H433" s="83" t="s">
        <v>691</v>
      </c>
      <c r="I433" s="87" t="s">
        <v>1002</v>
      </c>
      <c r="N433" s="177" t="s">
        <v>2297</v>
      </c>
    </row>
    <row r="434" spans="1:14" ht="15" customHeight="1" thickBot="1">
      <c r="A434" s="31">
        <v>1</v>
      </c>
      <c r="C434" s="127" t="s">
        <v>761</v>
      </c>
      <c r="D434" s="15"/>
      <c r="E434" s="15" t="s">
        <v>1520</v>
      </c>
      <c r="F434" s="15" t="s">
        <v>1520</v>
      </c>
      <c r="G434" s="16" t="s">
        <v>1521</v>
      </c>
      <c r="H434" s="4" t="s">
        <v>35</v>
      </c>
      <c r="I434" s="34">
        <v>29.002</v>
      </c>
      <c r="N434" s="177" t="s">
        <v>2298</v>
      </c>
    </row>
    <row r="435" spans="1:14" ht="15" customHeight="1" thickBot="1">
      <c r="A435" s="31">
        <v>1</v>
      </c>
      <c r="C435" s="127" t="s">
        <v>761</v>
      </c>
      <c r="D435" s="15"/>
      <c r="E435" s="15" t="s">
        <v>385</v>
      </c>
      <c r="F435" s="15" t="s">
        <v>385</v>
      </c>
      <c r="G435" s="16" t="s">
        <v>386</v>
      </c>
      <c r="H435" s="4" t="s">
        <v>2425</v>
      </c>
      <c r="I435" s="35">
        <v>22.247</v>
      </c>
      <c r="N435" s="177" t="s">
        <v>2299</v>
      </c>
    </row>
    <row r="436" spans="1:14" ht="15" customHeight="1" thickBot="1">
      <c r="A436" s="31">
        <v>1</v>
      </c>
      <c r="C436" s="127" t="s">
        <v>761</v>
      </c>
      <c r="D436" s="15"/>
      <c r="E436" s="15" t="s">
        <v>390</v>
      </c>
      <c r="F436" s="15" t="s">
        <v>390</v>
      </c>
      <c r="G436" s="16" t="s">
        <v>391</v>
      </c>
      <c r="H436" s="4" t="s">
        <v>2423</v>
      </c>
      <c r="I436" s="34">
        <v>39.61</v>
      </c>
      <c r="N436" s="177" t="s">
        <v>2300</v>
      </c>
    </row>
    <row r="437" spans="1:14" ht="15" customHeight="1" thickBot="1">
      <c r="A437" s="31">
        <v>1</v>
      </c>
      <c r="C437" s="127" t="s">
        <v>761</v>
      </c>
      <c r="D437" s="15"/>
      <c r="E437" s="15" t="s">
        <v>421</v>
      </c>
      <c r="F437" s="15" t="s">
        <v>421</v>
      </c>
      <c r="G437" s="16" t="s">
        <v>422</v>
      </c>
      <c r="H437" s="4" t="s">
        <v>35</v>
      </c>
      <c r="I437" s="34">
        <v>77.465</v>
      </c>
      <c r="N437" s="177" t="s">
        <v>1383</v>
      </c>
    </row>
    <row r="438" spans="1:14" ht="15" customHeight="1" thickBot="1">
      <c r="A438" s="31">
        <v>1</v>
      </c>
      <c r="C438" s="127" t="s">
        <v>761</v>
      </c>
      <c r="D438" s="15"/>
      <c r="E438" s="15" t="s">
        <v>423</v>
      </c>
      <c r="F438" s="15" t="s">
        <v>423</v>
      </c>
      <c r="G438" s="16" t="s">
        <v>424</v>
      </c>
      <c r="H438" s="4" t="s">
        <v>389</v>
      </c>
      <c r="I438" s="34">
        <v>252.792</v>
      </c>
      <c r="N438" s="177" t="s">
        <v>2301</v>
      </c>
    </row>
    <row r="439" spans="1:14" ht="15" customHeight="1" thickBot="1">
      <c r="A439" s="31">
        <v>1</v>
      </c>
      <c r="C439" s="127" t="s">
        <v>761</v>
      </c>
      <c r="D439" s="15"/>
      <c r="E439" s="15" t="s">
        <v>425</v>
      </c>
      <c r="F439" s="15" t="s">
        <v>425</v>
      </c>
      <c r="G439" s="16" t="s">
        <v>426</v>
      </c>
      <c r="H439" s="4" t="s">
        <v>389</v>
      </c>
      <c r="I439" s="34">
        <v>45.07</v>
      </c>
      <c r="N439" s="177" t="s">
        <v>2302</v>
      </c>
    </row>
    <row r="440" spans="1:14" ht="15" customHeight="1" thickBot="1">
      <c r="A440" s="31">
        <v>1</v>
      </c>
      <c r="C440" s="127" t="s">
        <v>761</v>
      </c>
      <c r="D440" s="15"/>
      <c r="E440" s="15" t="s">
        <v>427</v>
      </c>
      <c r="F440" s="15" t="s">
        <v>427</v>
      </c>
      <c r="G440" s="16" t="s">
        <v>428</v>
      </c>
      <c r="H440" s="4" t="s">
        <v>2422</v>
      </c>
      <c r="I440" s="35">
        <v>333.254</v>
      </c>
      <c r="N440" s="177" t="s">
        <v>2303</v>
      </c>
    </row>
    <row r="441" spans="1:14" ht="15" customHeight="1" thickBot="1">
      <c r="A441" s="31">
        <v>1</v>
      </c>
      <c r="C441" s="127" t="s">
        <v>761</v>
      </c>
      <c r="D441" s="15"/>
      <c r="E441" s="15" t="s">
        <v>433</v>
      </c>
      <c r="F441" s="15" t="s">
        <v>433</v>
      </c>
      <c r="G441" s="16" t="s">
        <v>434</v>
      </c>
      <c r="H441" s="4" t="s">
        <v>1364</v>
      </c>
      <c r="I441" s="35">
        <v>21.397</v>
      </c>
      <c r="N441" s="177" t="s">
        <v>2304</v>
      </c>
    </row>
    <row r="442" spans="1:14" ht="15" customHeight="1" thickBot="1">
      <c r="A442" s="31">
        <v>1</v>
      </c>
      <c r="C442" s="127" t="s">
        <v>761</v>
      </c>
      <c r="D442" s="15"/>
      <c r="E442" s="15" t="s">
        <v>435</v>
      </c>
      <c r="F442" s="15" t="s">
        <v>435</v>
      </c>
      <c r="G442" s="16" t="s">
        <v>436</v>
      </c>
      <c r="H442" s="4" t="s">
        <v>35</v>
      </c>
      <c r="I442" s="34">
        <v>68.483</v>
      </c>
      <c r="N442" s="177" t="s">
        <v>2305</v>
      </c>
    </row>
    <row r="443" spans="1:14" ht="15" customHeight="1" thickBot="1">
      <c r="A443" s="31">
        <v>1</v>
      </c>
      <c r="C443" s="127" t="s">
        <v>761</v>
      </c>
      <c r="D443" s="15"/>
      <c r="E443" s="15" t="s">
        <v>449</v>
      </c>
      <c r="F443" s="15" t="s">
        <v>449</v>
      </c>
      <c r="G443" s="16" t="s">
        <v>450</v>
      </c>
      <c r="H443" s="4" t="s">
        <v>215</v>
      </c>
      <c r="I443" s="34">
        <v>51.416</v>
      </c>
      <c r="N443" s="177" t="s">
        <v>2306</v>
      </c>
    </row>
    <row r="444" spans="1:14" ht="15" customHeight="1" thickBot="1">
      <c r="A444" s="31">
        <v>1</v>
      </c>
      <c r="C444" s="127" t="s">
        <v>761</v>
      </c>
      <c r="D444" s="15"/>
      <c r="E444" s="15" t="s">
        <v>454</v>
      </c>
      <c r="F444" s="15" t="s">
        <v>454</v>
      </c>
      <c r="G444" s="16" t="s">
        <v>455</v>
      </c>
      <c r="H444" s="4" t="s">
        <v>35</v>
      </c>
      <c r="I444" s="34">
        <v>7.872</v>
      </c>
      <c r="N444" s="177" t="s">
        <v>2307</v>
      </c>
    </row>
    <row r="445" spans="1:14" ht="15" customHeight="1" thickBot="1">
      <c r="A445" s="31">
        <v>1</v>
      </c>
      <c r="C445" s="127" t="s">
        <v>761</v>
      </c>
      <c r="D445" s="15"/>
      <c r="E445" s="15" t="s">
        <v>394</v>
      </c>
      <c r="F445" s="15" t="s">
        <v>394</v>
      </c>
      <c r="G445" s="16" t="s">
        <v>395</v>
      </c>
      <c r="H445" s="4" t="s">
        <v>1510</v>
      </c>
      <c r="I445" s="34">
        <v>138.189</v>
      </c>
      <c r="N445" s="177" t="s">
        <v>2308</v>
      </c>
    </row>
    <row r="446" spans="1:14" ht="15" customHeight="1" thickBot="1">
      <c r="A446" s="31">
        <v>1</v>
      </c>
      <c r="C446" s="127" t="s">
        <v>761</v>
      </c>
      <c r="D446" s="15"/>
      <c r="E446" s="15" t="s">
        <v>417</v>
      </c>
      <c r="F446" s="15" t="s">
        <v>417</v>
      </c>
      <c r="G446" s="16" t="s">
        <v>418</v>
      </c>
      <c r="H446" s="4" t="s">
        <v>1253</v>
      </c>
      <c r="I446" s="34">
        <v>89.911</v>
      </c>
      <c r="N446" s="177" t="s">
        <v>2309</v>
      </c>
    </row>
    <row r="447" spans="1:14" ht="15" customHeight="1" thickBot="1">
      <c r="A447" s="199">
        <f>SUM(A434:A446)</f>
        <v>13</v>
      </c>
      <c r="C447" s="122" t="str">
        <f>"Número de montes "&amp;A447</f>
        <v>Número de montes 13</v>
      </c>
      <c r="D447" s="122"/>
      <c r="E447" s="122"/>
      <c r="F447" s="122"/>
      <c r="G447" s="122"/>
      <c r="H447" s="122" t="s">
        <v>698</v>
      </c>
      <c r="I447" s="199">
        <f>SUM(I434:I446)</f>
        <v>1176.708</v>
      </c>
      <c r="N447" s="177" t="s">
        <v>2310</v>
      </c>
    </row>
    <row r="448" spans="1:14" ht="15" customHeight="1">
      <c r="A448" s="196"/>
      <c r="C448" s="100"/>
      <c r="D448" s="197"/>
      <c r="E448" s="197"/>
      <c r="F448" s="197"/>
      <c r="G448" s="198"/>
      <c r="H448" s="198"/>
      <c r="I448" s="196"/>
      <c r="N448" s="177"/>
    </row>
    <row r="449" ht="15" customHeight="1">
      <c r="N449" s="177"/>
    </row>
    <row r="450" spans="1:14" ht="38.25" customHeight="1">
      <c r="A450" s="12"/>
      <c r="C450" s="11" t="s">
        <v>2468</v>
      </c>
      <c r="D450" s="1"/>
      <c r="E450" s="1"/>
      <c r="F450" s="1"/>
      <c r="H450" s="10"/>
      <c r="N450" s="177" t="s">
        <v>2311</v>
      </c>
    </row>
    <row r="451" spans="4:14" ht="15" customHeight="1" thickBot="1">
      <c r="D451" s="1"/>
      <c r="E451" s="1"/>
      <c r="F451" s="1"/>
      <c r="H451" s="10"/>
      <c r="N451" s="177" t="s">
        <v>1384</v>
      </c>
    </row>
    <row r="452" spans="1:14" ht="33" customHeight="1" thickBot="1">
      <c r="A452" s="88" t="s">
        <v>457</v>
      </c>
      <c r="C452" s="120" t="s">
        <v>687</v>
      </c>
      <c r="D452" s="89" t="s">
        <v>688</v>
      </c>
      <c r="E452" s="89" t="s">
        <v>68</v>
      </c>
      <c r="F452" s="89" t="s">
        <v>689</v>
      </c>
      <c r="G452" s="90" t="s">
        <v>690</v>
      </c>
      <c r="H452" s="89" t="s">
        <v>691</v>
      </c>
      <c r="I452" s="89" t="s">
        <v>1005</v>
      </c>
      <c r="N452" s="177" t="s">
        <v>2312</v>
      </c>
    </row>
    <row r="453" spans="1:14" ht="15" customHeight="1" thickBot="1">
      <c r="A453" s="38">
        <v>1</v>
      </c>
      <c r="C453" s="121" t="s">
        <v>963</v>
      </c>
      <c r="D453" s="95" t="s">
        <v>1646</v>
      </c>
      <c r="E453" s="95" t="s">
        <v>1645</v>
      </c>
      <c r="F453" s="95" t="s">
        <v>794</v>
      </c>
      <c r="G453" s="40" t="s">
        <v>1647</v>
      </c>
      <c r="H453" s="4" t="s">
        <v>1648</v>
      </c>
      <c r="I453" s="42">
        <v>201</v>
      </c>
      <c r="N453" s="177" t="s">
        <v>2313</v>
      </c>
    </row>
    <row r="454" spans="1:14" ht="15" customHeight="1" thickBot="1">
      <c r="A454" s="38">
        <v>1</v>
      </c>
      <c r="C454" s="121" t="s">
        <v>963</v>
      </c>
      <c r="D454" s="95" t="s">
        <v>1651</v>
      </c>
      <c r="E454" s="95" t="s">
        <v>1650</v>
      </c>
      <c r="F454" s="95" t="s">
        <v>795</v>
      </c>
      <c r="G454" s="40" t="s">
        <v>1647</v>
      </c>
      <c r="H454" s="4" t="s">
        <v>1652</v>
      </c>
      <c r="I454" s="42">
        <v>367</v>
      </c>
      <c r="N454" s="177" t="s">
        <v>2314</v>
      </c>
    </row>
    <row r="455" spans="1:14" ht="15" customHeight="1" thickBot="1">
      <c r="A455" s="38">
        <v>1</v>
      </c>
      <c r="C455" s="121" t="s">
        <v>963</v>
      </c>
      <c r="D455" s="95" t="s">
        <v>1654</v>
      </c>
      <c r="E455" s="95" t="s">
        <v>1653</v>
      </c>
      <c r="F455" s="95" t="s">
        <v>796</v>
      </c>
      <c r="G455" s="40" t="s">
        <v>1647</v>
      </c>
      <c r="H455" s="4" t="s">
        <v>1655</v>
      </c>
      <c r="I455" s="42">
        <v>383</v>
      </c>
      <c r="N455" s="177" t="s">
        <v>2315</v>
      </c>
    </row>
    <row r="456" spans="1:14" ht="15" customHeight="1" thickBot="1">
      <c r="A456" s="38">
        <v>1</v>
      </c>
      <c r="C456" s="121" t="s">
        <v>963</v>
      </c>
      <c r="D456" s="95" t="s">
        <v>1657</v>
      </c>
      <c r="E456" s="95" t="s">
        <v>1656</v>
      </c>
      <c r="F456" s="95" t="s">
        <v>797</v>
      </c>
      <c r="G456" s="40" t="s">
        <v>1647</v>
      </c>
      <c r="H456" s="4" t="s">
        <v>2437</v>
      </c>
      <c r="I456" s="42">
        <v>25.2798</v>
      </c>
      <c r="N456" s="177" t="s">
        <v>2316</v>
      </c>
    </row>
    <row r="457" spans="1:14" ht="15" customHeight="1" thickBot="1">
      <c r="A457" s="38">
        <v>1</v>
      </c>
      <c r="C457" s="121" t="s">
        <v>963</v>
      </c>
      <c r="D457" s="95" t="s">
        <v>72</v>
      </c>
      <c r="E457" s="95" t="s">
        <v>71</v>
      </c>
      <c r="F457" s="95" t="s">
        <v>798</v>
      </c>
      <c r="G457" s="40" t="s">
        <v>1647</v>
      </c>
      <c r="H457" s="4" t="s">
        <v>73</v>
      </c>
      <c r="I457" s="42">
        <v>405</v>
      </c>
      <c r="N457" s="177" t="s">
        <v>2317</v>
      </c>
    </row>
    <row r="458" spans="1:14" ht="15" customHeight="1" thickBot="1">
      <c r="A458" s="38">
        <v>1</v>
      </c>
      <c r="C458" s="121" t="s">
        <v>963</v>
      </c>
      <c r="D458" s="95" t="s">
        <v>75</v>
      </c>
      <c r="E458" s="95" t="s">
        <v>74</v>
      </c>
      <c r="F458" s="95" t="s">
        <v>799</v>
      </c>
      <c r="G458" s="40" t="s">
        <v>76</v>
      </c>
      <c r="H458" s="4" t="s">
        <v>77</v>
      </c>
      <c r="I458" s="42">
        <v>447.05</v>
      </c>
      <c r="N458" s="177" t="s">
        <v>1385</v>
      </c>
    </row>
    <row r="459" spans="1:14" ht="15" customHeight="1" thickBot="1">
      <c r="A459" s="38">
        <v>1</v>
      </c>
      <c r="C459" s="121" t="s">
        <v>963</v>
      </c>
      <c r="D459" s="95" t="s">
        <v>80</v>
      </c>
      <c r="E459" s="95" t="s">
        <v>79</v>
      </c>
      <c r="F459" s="95" t="s">
        <v>800</v>
      </c>
      <c r="G459" s="40" t="s">
        <v>81</v>
      </c>
      <c r="H459" s="4" t="s">
        <v>77</v>
      </c>
      <c r="I459" s="42">
        <v>488.325</v>
      </c>
      <c r="N459" s="177" t="s">
        <v>2318</v>
      </c>
    </row>
    <row r="460" spans="1:14" ht="15" customHeight="1" thickBot="1">
      <c r="A460" s="38">
        <v>1</v>
      </c>
      <c r="C460" s="121" t="s">
        <v>963</v>
      </c>
      <c r="D460" s="95" t="s">
        <v>86</v>
      </c>
      <c r="E460" s="95" t="s">
        <v>85</v>
      </c>
      <c r="F460" s="95" t="s">
        <v>801</v>
      </c>
      <c r="G460" s="40" t="s">
        <v>87</v>
      </c>
      <c r="H460" s="4" t="s">
        <v>88</v>
      </c>
      <c r="I460" s="42">
        <v>3069.1164</v>
      </c>
      <c r="N460" s="177" t="s">
        <v>2319</v>
      </c>
    </row>
    <row r="461" spans="1:14" ht="15" customHeight="1" thickBot="1">
      <c r="A461" s="38">
        <v>1</v>
      </c>
      <c r="C461" s="121" t="s">
        <v>963</v>
      </c>
      <c r="D461" s="95" t="s">
        <v>90</v>
      </c>
      <c r="E461" s="95" t="s">
        <v>89</v>
      </c>
      <c r="F461" s="95" t="s">
        <v>802</v>
      </c>
      <c r="G461" s="40" t="s">
        <v>91</v>
      </c>
      <c r="H461" s="4" t="s">
        <v>92</v>
      </c>
      <c r="I461" s="42">
        <v>289.2875</v>
      </c>
      <c r="N461" s="177" t="s">
        <v>2320</v>
      </c>
    </row>
    <row r="462" spans="1:14" ht="15" customHeight="1" thickBot="1">
      <c r="A462" s="38">
        <v>1</v>
      </c>
      <c r="C462" s="121" t="s">
        <v>963</v>
      </c>
      <c r="D462" s="95" t="s">
        <v>94</v>
      </c>
      <c r="E462" s="95" t="s">
        <v>93</v>
      </c>
      <c r="F462" s="95" t="s">
        <v>803</v>
      </c>
      <c r="G462" s="40" t="s">
        <v>1673</v>
      </c>
      <c r="H462" s="4" t="s">
        <v>88</v>
      </c>
      <c r="I462" s="42">
        <v>4205.5</v>
      </c>
      <c r="N462" s="177" t="s">
        <v>2321</v>
      </c>
    </row>
    <row r="463" spans="1:14" ht="15" customHeight="1" thickBot="1">
      <c r="A463" s="38">
        <v>1</v>
      </c>
      <c r="C463" s="121" t="s">
        <v>963</v>
      </c>
      <c r="D463" s="95" t="s">
        <v>97</v>
      </c>
      <c r="E463" s="95" t="s">
        <v>96</v>
      </c>
      <c r="F463" s="95" t="s">
        <v>804</v>
      </c>
      <c r="G463" s="40" t="s">
        <v>98</v>
      </c>
      <c r="H463" s="4" t="s">
        <v>99</v>
      </c>
      <c r="I463" s="42">
        <v>2103.61</v>
      </c>
      <c r="N463" s="177" t="s">
        <v>2322</v>
      </c>
    </row>
    <row r="464" spans="1:14" ht="15" customHeight="1" thickBot="1">
      <c r="A464" s="38">
        <v>1</v>
      </c>
      <c r="C464" s="121" t="s">
        <v>963</v>
      </c>
      <c r="D464" s="95" t="s">
        <v>101</v>
      </c>
      <c r="E464" s="95" t="s">
        <v>100</v>
      </c>
      <c r="F464" s="95" t="s">
        <v>805</v>
      </c>
      <c r="G464" s="40" t="s">
        <v>1647</v>
      </c>
      <c r="H464" s="4" t="s">
        <v>2441</v>
      </c>
      <c r="I464" s="42">
        <v>242.955</v>
      </c>
      <c r="N464" s="177" t="s">
        <v>2323</v>
      </c>
    </row>
    <row r="465" spans="1:14" ht="15" customHeight="1" thickBot="1">
      <c r="A465" s="38">
        <v>1</v>
      </c>
      <c r="C465" s="121" t="s">
        <v>963</v>
      </c>
      <c r="D465" s="95" t="s">
        <v>104</v>
      </c>
      <c r="E465" s="95" t="s">
        <v>103</v>
      </c>
      <c r="F465" s="95" t="s">
        <v>806</v>
      </c>
      <c r="G465" s="40" t="s">
        <v>105</v>
      </c>
      <c r="H465" s="4" t="s">
        <v>106</v>
      </c>
      <c r="I465" s="42">
        <v>391.28</v>
      </c>
      <c r="N465" s="177" t="s">
        <v>2324</v>
      </c>
    </row>
    <row r="466" spans="1:14" ht="15" customHeight="1" thickBot="1">
      <c r="A466" s="38">
        <v>1</v>
      </c>
      <c r="C466" s="121" t="s">
        <v>963</v>
      </c>
      <c r="D466" s="95" t="s">
        <v>1611</v>
      </c>
      <c r="E466" s="95" t="s">
        <v>1610</v>
      </c>
      <c r="F466" s="95" t="s">
        <v>808</v>
      </c>
      <c r="G466" s="40" t="s">
        <v>1647</v>
      </c>
      <c r="H466" s="4" t="s">
        <v>1612</v>
      </c>
      <c r="I466" s="42">
        <v>234.1105</v>
      </c>
      <c r="N466" s="177" t="s">
        <v>2325</v>
      </c>
    </row>
    <row r="467" spans="1:14" ht="15" customHeight="1" thickBot="1">
      <c r="A467" s="38">
        <v>1</v>
      </c>
      <c r="C467" s="121" t="s">
        <v>963</v>
      </c>
      <c r="D467" s="95" t="s">
        <v>939</v>
      </c>
      <c r="E467" s="95" t="s">
        <v>938</v>
      </c>
      <c r="F467" s="95" t="s">
        <v>834</v>
      </c>
      <c r="G467" s="40" t="s">
        <v>940</v>
      </c>
      <c r="H467" s="4" t="s">
        <v>1635</v>
      </c>
      <c r="I467" s="42">
        <v>521</v>
      </c>
      <c r="N467" s="177" t="s">
        <v>2326</v>
      </c>
    </row>
    <row r="468" spans="1:14" ht="15" customHeight="1" thickBot="1">
      <c r="A468" s="38">
        <v>1</v>
      </c>
      <c r="C468" s="121" t="s">
        <v>963</v>
      </c>
      <c r="D468" s="95" t="s">
        <v>942</v>
      </c>
      <c r="E468" s="95" t="s">
        <v>941</v>
      </c>
      <c r="F468" s="95" t="s">
        <v>835</v>
      </c>
      <c r="G468" s="40" t="s">
        <v>1647</v>
      </c>
      <c r="H468" s="4" t="s">
        <v>943</v>
      </c>
      <c r="I468" s="42">
        <v>64.945</v>
      </c>
      <c r="N468" s="177" t="s">
        <v>2327</v>
      </c>
    </row>
    <row r="469" spans="1:14" ht="15" customHeight="1" thickBot="1">
      <c r="A469" s="38">
        <v>1</v>
      </c>
      <c r="C469" s="121" t="s">
        <v>963</v>
      </c>
      <c r="D469" s="95" t="s">
        <v>945</v>
      </c>
      <c r="E469" s="95" t="s">
        <v>944</v>
      </c>
      <c r="F469" s="95" t="s">
        <v>836</v>
      </c>
      <c r="G469" s="40" t="s">
        <v>1647</v>
      </c>
      <c r="H469" s="4" t="s">
        <v>2439</v>
      </c>
      <c r="I469" s="42">
        <v>70.7</v>
      </c>
      <c r="N469" s="177" t="s">
        <v>2328</v>
      </c>
    </row>
    <row r="470" spans="1:14" ht="15" customHeight="1" thickBot="1">
      <c r="A470" s="38">
        <v>1</v>
      </c>
      <c r="C470" s="121" t="s">
        <v>963</v>
      </c>
      <c r="D470" s="95" t="s">
        <v>947</v>
      </c>
      <c r="E470" s="95" t="s">
        <v>946</v>
      </c>
      <c r="F470" s="95" t="s">
        <v>837</v>
      </c>
      <c r="G470" s="40" t="s">
        <v>1647</v>
      </c>
      <c r="H470" s="4" t="s">
        <v>2438</v>
      </c>
      <c r="I470" s="42">
        <v>74.7051</v>
      </c>
      <c r="N470" s="177" t="s">
        <v>2329</v>
      </c>
    </row>
    <row r="471" spans="1:14" ht="15" customHeight="1" thickBot="1">
      <c r="A471" s="38">
        <v>1</v>
      </c>
      <c r="C471" s="121" t="s">
        <v>963</v>
      </c>
      <c r="D471" s="95" t="s">
        <v>949</v>
      </c>
      <c r="E471" s="95" t="s">
        <v>948</v>
      </c>
      <c r="F471" s="95" t="s">
        <v>838</v>
      </c>
      <c r="G471" s="40" t="s">
        <v>1647</v>
      </c>
      <c r="H471" s="4" t="s">
        <v>141</v>
      </c>
      <c r="I471" s="42">
        <v>228</v>
      </c>
      <c r="N471" s="177" t="s">
        <v>2330</v>
      </c>
    </row>
    <row r="472" spans="1:14" ht="15" customHeight="1" thickBot="1">
      <c r="A472" s="38">
        <v>1</v>
      </c>
      <c r="C472" s="121" t="s">
        <v>963</v>
      </c>
      <c r="D472" s="95" t="s">
        <v>951</v>
      </c>
      <c r="E472" s="95" t="s">
        <v>950</v>
      </c>
      <c r="F472" s="95" t="s">
        <v>839</v>
      </c>
      <c r="G472" s="40" t="s">
        <v>952</v>
      </c>
      <c r="H472" s="4" t="s">
        <v>1336</v>
      </c>
      <c r="I472" s="42">
        <v>1398.025</v>
      </c>
      <c r="N472" s="177" t="s">
        <v>2331</v>
      </c>
    </row>
    <row r="473" spans="1:14" ht="26.25" customHeight="1" thickBot="1">
      <c r="A473" s="38">
        <v>1</v>
      </c>
      <c r="C473" s="121" t="s">
        <v>963</v>
      </c>
      <c r="D473" s="95" t="s">
        <v>954</v>
      </c>
      <c r="E473" s="95" t="s">
        <v>953</v>
      </c>
      <c r="F473" s="95" t="s">
        <v>840</v>
      </c>
      <c r="G473" s="40" t="s">
        <v>2493</v>
      </c>
      <c r="H473" s="4" t="s">
        <v>955</v>
      </c>
      <c r="I473" s="42">
        <v>26.5811</v>
      </c>
      <c r="N473" s="177" t="s">
        <v>2332</v>
      </c>
    </row>
    <row r="474" spans="1:14" ht="29.25" customHeight="1" thickBot="1">
      <c r="A474" s="38">
        <v>1</v>
      </c>
      <c r="C474" s="121" t="s">
        <v>963</v>
      </c>
      <c r="D474" s="95" t="s">
        <v>957</v>
      </c>
      <c r="E474" s="95" t="s">
        <v>956</v>
      </c>
      <c r="F474" s="95" t="s">
        <v>841</v>
      </c>
      <c r="G474" s="40" t="s">
        <v>2494</v>
      </c>
      <c r="H474" s="4" t="s">
        <v>223</v>
      </c>
      <c r="I474" s="42">
        <v>39.94</v>
      </c>
      <c r="N474" s="177" t="s">
        <v>2333</v>
      </c>
    </row>
    <row r="475" spans="1:14" ht="33.75" customHeight="1" thickBot="1">
      <c r="A475" s="38">
        <v>1</v>
      </c>
      <c r="C475" s="121" t="s">
        <v>963</v>
      </c>
      <c r="D475" s="95" t="s">
        <v>959</v>
      </c>
      <c r="E475" s="95" t="s">
        <v>958</v>
      </c>
      <c r="F475" s="95" t="s">
        <v>1057</v>
      </c>
      <c r="G475" s="40" t="s">
        <v>2495</v>
      </c>
      <c r="H475" s="4" t="s">
        <v>1438</v>
      </c>
      <c r="I475" s="42">
        <v>24.4245</v>
      </c>
      <c r="N475" s="177" t="s">
        <v>2334</v>
      </c>
    </row>
    <row r="476" spans="1:14" ht="15" customHeight="1" thickBot="1">
      <c r="A476" s="38">
        <v>1</v>
      </c>
      <c r="C476" s="121" t="s">
        <v>963</v>
      </c>
      <c r="D476" s="95" t="s">
        <v>961</v>
      </c>
      <c r="E476" s="95" t="s">
        <v>2509</v>
      </c>
      <c r="F476" s="95" t="s">
        <v>1058</v>
      </c>
      <c r="G476" s="40" t="s">
        <v>1853</v>
      </c>
      <c r="H476" s="4" t="s">
        <v>962</v>
      </c>
      <c r="I476" s="43">
        <v>8264.96</v>
      </c>
      <c r="N476" s="177" t="s">
        <v>2335</v>
      </c>
    </row>
    <row r="477" spans="1:14" ht="15" customHeight="1" thickBot="1">
      <c r="A477" s="38">
        <v>1</v>
      </c>
      <c r="C477" s="121" t="s">
        <v>963</v>
      </c>
      <c r="D477" s="95" t="s">
        <v>1</v>
      </c>
      <c r="E477" s="95" t="s">
        <v>0</v>
      </c>
      <c r="F477" s="95" t="s">
        <v>1059</v>
      </c>
      <c r="G477" s="40" t="s">
        <v>1850</v>
      </c>
      <c r="H477" s="4" t="s">
        <v>1631</v>
      </c>
      <c r="I477" s="42">
        <v>1408.6</v>
      </c>
      <c r="K477" s="44"/>
      <c r="N477" s="177" t="s">
        <v>2336</v>
      </c>
    </row>
    <row r="478" spans="1:14" ht="15" customHeight="1" thickBot="1">
      <c r="A478" s="38">
        <v>1</v>
      </c>
      <c r="C478" s="121" t="s">
        <v>963</v>
      </c>
      <c r="D478" s="95" t="s">
        <v>3</v>
      </c>
      <c r="E478" s="95" t="s">
        <v>2</v>
      </c>
      <c r="F478" s="95" t="s">
        <v>1060</v>
      </c>
      <c r="G478" s="40" t="s">
        <v>1851</v>
      </c>
      <c r="H478" s="4" t="s">
        <v>1631</v>
      </c>
      <c r="I478" s="42">
        <v>3190.5</v>
      </c>
      <c r="N478" s="177" t="s">
        <v>2337</v>
      </c>
    </row>
    <row r="479" spans="1:14" ht="15" customHeight="1" thickBot="1">
      <c r="A479" s="38">
        <v>1</v>
      </c>
      <c r="C479" s="121" t="s">
        <v>963</v>
      </c>
      <c r="D479" s="95" t="s">
        <v>5</v>
      </c>
      <c r="E479" s="95" t="s">
        <v>4</v>
      </c>
      <c r="F479" s="95" t="s">
        <v>1061</v>
      </c>
      <c r="G479" s="40" t="s">
        <v>6</v>
      </c>
      <c r="H479" s="4" t="s">
        <v>1344</v>
      </c>
      <c r="I479" s="42">
        <v>222.06</v>
      </c>
      <c r="N479" s="177" t="s">
        <v>2338</v>
      </c>
    </row>
    <row r="480" spans="1:14" ht="15" customHeight="1" thickBot="1">
      <c r="A480" s="38">
        <v>1</v>
      </c>
      <c r="C480" s="121" t="s">
        <v>963</v>
      </c>
      <c r="D480" s="95" t="s">
        <v>8</v>
      </c>
      <c r="E480" s="95" t="s">
        <v>7</v>
      </c>
      <c r="F480" s="95" t="s">
        <v>1062</v>
      </c>
      <c r="G480" s="40" t="s">
        <v>61</v>
      </c>
      <c r="H480" s="4" t="s">
        <v>1631</v>
      </c>
      <c r="I480" s="42">
        <v>347.7</v>
      </c>
      <c r="N480" s="177" t="s">
        <v>2339</v>
      </c>
    </row>
    <row r="481" spans="1:14" ht="15" customHeight="1" thickBot="1">
      <c r="A481" s="38">
        <v>1</v>
      </c>
      <c r="C481" s="121" t="s">
        <v>963</v>
      </c>
      <c r="D481" s="95" t="s">
        <v>10</v>
      </c>
      <c r="E481" s="95" t="s">
        <v>9</v>
      </c>
      <c r="F481" s="95" t="s">
        <v>1063</v>
      </c>
      <c r="G481" s="40" t="s">
        <v>11</v>
      </c>
      <c r="H481" s="4" t="s">
        <v>1631</v>
      </c>
      <c r="I481" s="42">
        <v>743.6</v>
      </c>
      <c r="N481" s="177" t="s">
        <v>2340</v>
      </c>
    </row>
    <row r="482" spans="1:14" ht="15" customHeight="1" thickBot="1">
      <c r="A482" s="38">
        <v>1</v>
      </c>
      <c r="C482" s="121" t="s">
        <v>963</v>
      </c>
      <c r="D482" s="95" t="s">
        <v>13</v>
      </c>
      <c r="E482" s="95" t="s">
        <v>12</v>
      </c>
      <c r="F482" s="95" t="s">
        <v>1064</v>
      </c>
      <c r="G482" s="40" t="s">
        <v>1854</v>
      </c>
      <c r="H482" s="4" t="s">
        <v>153</v>
      </c>
      <c r="I482" s="42">
        <v>1002.5</v>
      </c>
      <c r="N482" s="177" t="s">
        <v>2341</v>
      </c>
    </row>
    <row r="483" spans="1:14" ht="15" customHeight="1" thickBot="1">
      <c r="A483" s="38">
        <v>1</v>
      </c>
      <c r="C483" s="121" t="s">
        <v>963</v>
      </c>
      <c r="D483" s="95" t="s">
        <v>15</v>
      </c>
      <c r="E483" s="95" t="s">
        <v>14</v>
      </c>
      <c r="F483" s="95" t="s">
        <v>1065</v>
      </c>
      <c r="G483" s="40" t="s">
        <v>16</v>
      </c>
      <c r="H483" s="4" t="s">
        <v>153</v>
      </c>
      <c r="I483" s="42">
        <v>400.5</v>
      </c>
      <c r="N483" s="177" t="s">
        <v>138</v>
      </c>
    </row>
    <row r="484" spans="1:14" ht="15" customHeight="1" thickBot="1">
      <c r="A484" s="38">
        <v>1</v>
      </c>
      <c r="C484" s="121" t="s">
        <v>963</v>
      </c>
      <c r="D484" s="95" t="s">
        <v>1267</v>
      </c>
      <c r="E484" s="95" t="s">
        <v>1266</v>
      </c>
      <c r="F484" s="95" t="s">
        <v>1066</v>
      </c>
      <c r="G484" s="40" t="s">
        <v>1647</v>
      </c>
      <c r="H484" s="4" t="s">
        <v>1268</v>
      </c>
      <c r="I484" s="42">
        <v>111.03</v>
      </c>
      <c r="N484" s="177" t="s">
        <v>2342</v>
      </c>
    </row>
    <row r="485" spans="1:14" ht="15" customHeight="1" thickBot="1">
      <c r="A485" s="38">
        <v>1</v>
      </c>
      <c r="C485" s="121" t="s">
        <v>963</v>
      </c>
      <c r="D485" s="95" t="s">
        <v>1270</v>
      </c>
      <c r="E485" s="95" t="s">
        <v>1269</v>
      </c>
      <c r="F485" s="95" t="s">
        <v>1067</v>
      </c>
      <c r="G485" s="40" t="s">
        <v>1271</v>
      </c>
      <c r="H485" s="4" t="s">
        <v>2440</v>
      </c>
      <c r="I485" s="42">
        <v>83.875</v>
      </c>
      <c r="N485" s="177" t="s">
        <v>2343</v>
      </c>
    </row>
    <row r="486" spans="1:14" ht="15" customHeight="1" thickBot="1">
      <c r="A486" s="38">
        <v>1</v>
      </c>
      <c r="C486" s="121" t="s">
        <v>963</v>
      </c>
      <c r="D486" s="95" t="s">
        <v>1273</v>
      </c>
      <c r="E486" s="95" t="s">
        <v>1272</v>
      </c>
      <c r="F486" s="95" t="s">
        <v>1068</v>
      </c>
      <c r="G486" s="40" t="s">
        <v>1852</v>
      </c>
      <c r="H486" s="4" t="s">
        <v>1433</v>
      </c>
      <c r="I486" s="42">
        <v>75.5</v>
      </c>
      <c r="N486" s="177" t="s">
        <v>2344</v>
      </c>
    </row>
    <row r="487" spans="1:14" ht="15" customHeight="1" thickBot="1">
      <c r="A487" s="38">
        <v>1</v>
      </c>
      <c r="C487" s="121" t="s">
        <v>963</v>
      </c>
      <c r="D487" s="95" t="s">
        <v>1275</v>
      </c>
      <c r="E487" s="95" t="s">
        <v>1274</v>
      </c>
      <c r="F487" s="95" t="s">
        <v>1069</v>
      </c>
      <c r="G487" s="40" t="s">
        <v>1276</v>
      </c>
      <c r="H487" s="4" t="s">
        <v>1277</v>
      </c>
      <c r="I487" s="42">
        <v>4844.47</v>
      </c>
      <c r="N487" s="177" t="s">
        <v>2345</v>
      </c>
    </row>
    <row r="488" spans="1:14" ht="15" customHeight="1" thickBot="1">
      <c r="A488" s="38">
        <v>1</v>
      </c>
      <c r="C488" s="121" t="s">
        <v>963</v>
      </c>
      <c r="D488" s="95" t="s">
        <v>1279</v>
      </c>
      <c r="E488" s="95" t="s">
        <v>1278</v>
      </c>
      <c r="F488" s="95" t="s">
        <v>1070</v>
      </c>
      <c r="G488" s="40" t="s">
        <v>1855</v>
      </c>
      <c r="H488" s="4" t="s">
        <v>851</v>
      </c>
      <c r="I488" s="42">
        <v>1895.469</v>
      </c>
      <c r="N488" s="177" t="s">
        <v>2346</v>
      </c>
    </row>
    <row r="489" spans="1:14" ht="15" customHeight="1" thickBot="1">
      <c r="A489" s="38">
        <v>1</v>
      </c>
      <c r="C489" s="121" t="s">
        <v>963</v>
      </c>
      <c r="D489" s="95" t="s">
        <v>1281</v>
      </c>
      <c r="E489" s="95" t="s">
        <v>1280</v>
      </c>
      <c r="F489" s="95" t="s">
        <v>1071</v>
      </c>
      <c r="G489" s="40" t="s">
        <v>1856</v>
      </c>
      <c r="H489" s="4" t="s">
        <v>1282</v>
      </c>
      <c r="I489" s="42">
        <v>240.1027</v>
      </c>
      <c r="N489" s="177" t="s">
        <v>2347</v>
      </c>
    </row>
    <row r="490" spans="1:14" ht="15" customHeight="1" thickBot="1">
      <c r="A490" s="38">
        <v>1</v>
      </c>
      <c r="C490" s="121" t="s">
        <v>963</v>
      </c>
      <c r="D490" s="95" t="s">
        <v>1283</v>
      </c>
      <c r="E490" s="95"/>
      <c r="F490" s="95" t="s">
        <v>1283</v>
      </c>
      <c r="G490" s="40" t="s">
        <v>1856</v>
      </c>
      <c r="H490" s="4" t="s">
        <v>1284</v>
      </c>
      <c r="I490" s="42">
        <v>97.2837</v>
      </c>
      <c r="N490" s="177" t="s">
        <v>2348</v>
      </c>
    </row>
    <row r="491" spans="1:14" ht="15" customHeight="1" thickBot="1">
      <c r="A491" s="38">
        <v>1</v>
      </c>
      <c r="C491" s="121" t="s">
        <v>963</v>
      </c>
      <c r="D491" s="95" t="s">
        <v>1286</v>
      </c>
      <c r="E491" s="95" t="s">
        <v>1285</v>
      </c>
      <c r="F491" s="95" t="s">
        <v>1072</v>
      </c>
      <c r="G491" s="40" t="s">
        <v>1857</v>
      </c>
      <c r="H491" s="4" t="s">
        <v>117</v>
      </c>
      <c r="I491" s="42">
        <v>1191.57</v>
      </c>
      <c r="N491" s="177" t="s">
        <v>2349</v>
      </c>
    </row>
    <row r="492" spans="1:14" ht="15" customHeight="1" thickBot="1">
      <c r="A492" s="38">
        <v>1</v>
      </c>
      <c r="C492" s="121" t="s">
        <v>963</v>
      </c>
      <c r="D492" s="95" t="s">
        <v>157</v>
      </c>
      <c r="E492" s="95" t="s">
        <v>156</v>
      </c>
      <c r="F492" s="95" t="s">
        <v>1073</v>
      </c>
      <c r="G492" s="40" t="s">
        <v>1446</v>
      </c>
      <c r="H492" s="4" t="s">
        <v>1649</v>
      </c>
      <c r="I492" s="42">
        <v>278.7385</v>
      </c>
      <c r="N492" s="177" t="s">
        <v>2350</v>
      </c>
    </row>
    <row r="493" spans="1:14" ht="15" customHeight="1" thickBot="1">
      <c r="A493" s="38">
        <v>1</v>
      </c>
      <c r="C493" s="121" t="s">
        <v>963</v>
      </c>
      <c r="D493" s="95" t="s">
        <v>1448</v>
      </c>
      <c r="E493" s="95" t="s">
        <v>1447</v>
      </c>
      <c r="F493" s="95" t="s">
        <v>1074</v>
      </c>
      <c r="G493" s="40" t="s">
        <v>1449</v>
      </c>
      <c r="H493" s="4" t="s">
        <v>1649</v>
      </c>
      <c r="I493" s="53">
        <v>104.3958</v>
      </c>
      <c r="N493" s="177" t="s">
        <v>2351</v>
      </c>
    </row>
    <row r="494" spans="1:14" ht="15" customHeight="1" thickBot="1">
      <c r="A494" s="38">
        <v>1</v>
      </c>
      <c r="C494" s="121" t="s">
        <v>963</v>
      </c>
      <c r="D494" s="95" t="s">
        <v>277</v>
      </c>
      <c r="E494" s="95" t="s">
        <v>276</v>
      </c>
      <c r="F494" s="95" t="s">
        <v>1075</v>
      </c>
      <c r="G494" s="40" t="s">
        <v>1858</v>
      </c>
      <c r="H494" s="4" t="s">
        <v>1635</v>
      </c>
      <c r="I494" s="42">
        <v>170.02</v>
      </c>
      <c r="N494" s="177" t="s">
        <v>2352</v>
      </c>
    </row>
    <row r="495" spans="1:14" ht="15" customHeight="1" thickBot="1">
      <c r="A495" s="38">
        <v>1</v>
      </c>
      <c r="C495" s="121" t="s">
        <v>963</v>
      </c>
      <c r="D495" s="95" t="s">
        <v>279</v>
      </c>
      <c r="E495" s="95" t="s">
        <v>278</v>
      </c>
      <c r="F495" s="95" t="s">
        <v>1076</v>
      </c>
      <c r="G495" s="40" t="s">
        <v>1859</v>
      </c>
      <c r="H495" s="4" t="s">
        <v>1336</v>
      </c>
      <c r="I495" s="42">
        <v>1505.8318</v>
      </c>
      <c r="N495" s="177" t="s">
        <v>2353</v>
      </c>
    </row>
    <row r="496" spans="1:14" ht="15" customHeight="1" thickBot="1">
      <c r="A496" s="38">
        <v>1</v>
      </c>
      <c r="C496" s="121" t="s">
        <v>963</v>
      </c>
      <c r="D496" s="95" t="s">
        <v>280</v>
      </c>
      <c r="E496" s="95" t="s">
        <v>960</v>
      </c>
      <c r="F496" s="95" t="s">
        <v>1077</v>
      </c>
      <c r="G496" s="40" t="s">
        <v>281</v>
      </c>
      <c r="H496" s="4" t="s">
        <v>243</v>
      </c>
      <c r="I496" s="42">
        <v>1383.26</v>
      </c>
      <c r="N496" s="177" t="s">
        <v>2354</v>
      </c>
    </row>
    <row r="497" spans="1:14" ht="15" customHeight="1" thickBot="1">
      <c r="A497" s="38">
        <v>1</v>
      </c>
      <c r="C497" s="121" t="s">
        <v>963</v>
      </c>
      <c r="D497" s="95" t="s">
        <v>291</v>
      </c>
      <c r="E497" s="95" t="s">
        <v>290</v>
      </c>
      <c r="F497" s="95" t="s">
        <v>1079</v>
      </c>
      <c r="G497" s="40" t="s">
        <v>292</v>
      </c>
      <c r="H497" s="4" t="s">
        <v>1631</v>
      </c>
      <c r="I497" s="42">
        <v>1729.3</v>
      </c>
      <c r="N497" s="177" t="s">
        <v>2355</v>
      </c>
    </row>
    <row r="498" spans="1:14" ht="15" customHeight="1" thickBot="1">
      <c r="A498" s="38">
        <v>1</v>
      </c>
      <c r="C498" s="121" t="s">
        <v>963</v>
      </c>
      <c r="D498" s="95" t="s">
        <v>294</v>
      </c>
      <c r="E498" s="95" t="s">
        <v>293</v>
      </c>
      <c r="F498" s="95" t="s">
        <v>1080</v>
      </c>
      <c r="G498" s="40" t="s">
        <v>295</v>
      </c>
      <c r="H498" s="4" t="s">
        <v>1631</v>
      </c>
      <c r="I498" s="42">
        <v>988.95</v>
      </c>
      <c r="N498" s="177" t="s">
        <v>2356</v>
      </c>
    </row>
    <row r="499" spans="1:14" ht="15" customHeight="1" thickBot="1">
      <c r="A499" s="38">
        <v>1</v>
      </c>
      <c r="C499" s="121" t="s">
        <v>963</v>
      </c>
      <c r="D499" s="95" t="s">
        <v>297</v>
      </c>
      <c r="E499" s="95" t="s">
        <v>296</v>
      </c>
      <c r="F499" s="95" t="s">
        <v>1081</v>
      </c>
      <c r="G499" s="40" t="s">
        <v>298</v>
      </c>
      <c r="H499" s="4" t="s">
        <v>1631</v>
      </c>
      <c r="I499" s="42">
        <v>665.5</v>
      </c>
      <c r="N499" s="177" t="s">
        <v>2357</v>
      </c>
    </row>
    <row r="500" spans="1:14" ht="15" customHeight="1" thickBot="1">
      <c r="A500" s="38">
        <v>1</v>
      </c>
      <c r="C500" s="121" t="s">
        <v>963</v>
      </c>
      <c r="D500" s="95" t="s">
        <v>300</v>
      </c>
      <c r="E500" s="95" t="s">
        <v>299</v>
      </c>
      <c r="F500" s="95" t="s">
        <v>1082</v>
      </c>
      <c r="G500" s="40" t="s">
        <v>1860</v>
      </c>
      <c r="H500" s="4" t="s">
        <v>962</v>
      </c>
      <c r="I500" s="117">
        <v>2595.2752</v>
      </c>
      <c r="N500" s="177" t="s">
        <v>2358</v>
      </c>
    </row>
    <row r="501" spans="1:14" ht="15" customHeight="1" thickBot="1">
      <c r="A501" s="38">
        <v>1</v>
      </c>
      <c r="C501" s="121" t="s">
        <v>963</v>
      </c>
      <c r="D501" s="95" t="s">
        <v>302</v>
      </c>
      <c r="E501" s="95" t="s">
        <v>301</v>
      </c>
      <c r="F501" s="95" t="s">
        <v>1083</v>
      </c>
      <c r="G501" s="40" t="s">
        <v>303</v>
      </c>
      <c r="H501" s="75" t="s">
        <v>304</v>
      </c>
      <c r="I501" s="118">
        <v>2441.97</v>
      </c>
      <c r="N501" s="177" t="s">
        <v>2359</v>
      </c>
    </row>
    <row r="502" spans="1:14" ht="15" customHeight="1" thickBot="1">
      <c r="A502" s="38">
        <v>1</v>
      </c>
      <c r="C502" s="121" t="s">
        <v>963</v>
      </c>
      <c r="D502" s="95" t="s">
        <v>305</v>
      </c>
      <c r="E502" s="95"/>
      <c r="F502" s="95" t="s">
        <v>305</v>
      </c>
      <c r="G502" s="40" t="s">
        <v>306</v>
      </c>
      <c r="H502" s="4" t="s">
        <v>1290</v>
      </c>
      <c r="I502" s="116">
        <v>191.3</v>
      </c>
      <c r="N502" s="177" t="s">
        <v>2360</v>
      </c>
    </row>
    <row r="503" spans="1:14" ht="24.75" customHeight="1" thickBot="1">
      <c r="A503" s="38">
        <v>1</v>
      </c>
      <c r="C503" s="121" t="s">
        <v>963</v>
      </c>
      <c r="D503" s="95" t="s">
        <v>308</v>
      </c>
      <c r="E503" s="95" t="s">
        <v>307</v>
      </c>
      <c r="F503" s="95" t="s">
        <v>1084</v>
      </c>
      <c r="G503" s="40" t="s">
        <v>309</v>
      </c>
      <c r="H503" s="4" t="s">
        <v>1277</v>
      </c>
      <c r="I503" s="42">
        <v>264.2</v>
      </c>
      <c r="N503" s="177" t="s">
        <v>2361</v>
      </c>
    </row>
    <row r="504" spans="1:14" ht="15" customHeight="1" thickBot="1">
      <c r="A504" s="38">
        <v>1</v>
      </c>
      <c r="C504" s="121" t="s">
        <v>963</v>
      </c>
      <c r="D504" s="95" t="s">
        <v>311</v>
      </c>
      <c r="E504" s="95" t="s">
        <v>310</v>
      </c>
      <c r="F504" s="95" t="s">
        <v>1085</v>
      </c>
      <c r="G504" s="40" t="s">
        <v>62</v>
      </c>
      <c r="H504" s="4" t="s">
        <v>1277</v>
      </c>
      <c r="I504" s="42">
        <v>330.66</v>
      </c>
      <c r="N504" s="177" t="s">
        <v>2362</v>
      </c>
    </row>
    <row r="505" spans="1:14" ht="15" customHeight="1" thickBot="1">
      <c r="A505" s="38">
        <v>1</v>
      </c>
      <c r="C505" s="121" t="s">
        <v>963</v>
      </c>
      <c r="D505" s="95" t="s">
        <v>313</v>
      </c>
      <c r="E505" s="95" t="s">
        <v>312</v>
      </c>
      <c r="F505" s="95" t="s">
        <v>1086</v>
      </c>
      <c r="G505" s="39" t="s">
        <v>314</v>
      </c>
      <c r="H505" s="4" t="s">
        <v>1420</v>
      </c>
      <c r="I505" s="42">
        <v>343.24</v>
      </c>
      <c r="N505" s="177" t="s">
        <v>2363</v>
      </c>
    </row>
    <row r="506" spans="1:14" ht="15" customHeight="1" thickBot="1">
      <c r="A506" s="38">
        <v>1</v>
      </c>
      <c r="C506" s="121" t="s">
        <v>963</v>
      </c>
      <c r="D506" s="95" t="s">
        <v>316</v>
      </c>
      <c r="E506" s="95" t="s">
        <v>315</v>
      </c>
      <c r="F506" s="95" t="s">
        <v>1087</v>
      </c>
      <c r="G506" s="40" t="s">
        <v>317</v>
      </c>
      <c r="H506" s="4" t="s">
        <v>845</v>
      </c>
      <c r="I506" s="42">
        <v>1504.4407</v>
      </c>
      <c r="N506" s="177" t="s">
        <v>2364</v>
      </c>
    </row>
    <row r="507" spans="1:14" ht="15" customHeight="1" thickBot="1">
      <c r="A507" s="38">
        <v>1</v>
      </c>
      <c r="C507" s="121" t="s">
        <v>963</v>
      </c>
      <c r="D507" s="95" t="s">
        <v>319</v>
      </c>
      <c r="E507" s="95" t="s">
        <v>318</v>
      </c>
      <c r="F507" s="95" t="s">
        <v>1088</v>
      </c>
      <c r="G507" s="40" t="s">
        <v>320</v>
      </c>
      <c r="H507" s="4" t="s">
        <v>1277</v>
      </c>
      <c r="I507" s="42">
        <v>135</v>
      </c>
      <c r="N507" s="177" t="s">
        <v>2365</v>
      </c>
    </row>
    <row r="508" spans="1:14" ht="15" customHeight="1" thickBot="1">
      <c r="A508" s="38">
        <v>1</v>
      </c>
      <c r="C508" s="121" t="s">
        <v>963</v>
      </c>
      <c r="D508" s="95" t="s">
        <v>1245</v>
      </c>
      <c r="E508" s="95" t="s">
        <v>1244</v>
      </c>
      <c r="F508" s="95" t="s">
        <v>1089</v>
      </c>
      <c r="G508" s="40" t="s">
        <v>63</v>
      </c>
      <c r="H508" s="4" t="s">
        <v>1327</v>
      </c>
      <c r="I508" s="42">
        <v>29.86</v>
      </c>
      <c r="N508" s="177" t="s">
        <v>2366</v>
      </c>
    </row>
    <row r="509" spans="1:14" ht="15" customHeight="1" thickBot="1">
      <c r="A509" s="38">
        <v>1</v>
      </c>
      <c r="C509" s="121" t="s">
        <v>963</v>
      </c>
      <c r="D509" s="95" t="s">
        <v>1247</v>
      </c>
      <c r="E509" s="95" t="s">
        <v>1246</v>
      </c>
      <c r="F509" s="95" t="s">
        <v>1090</v>
      </c>
      <c r="G509" s="40" t="s">
        <v>1248</v>
      </c>
      <c r="H509" s="4" t="s">
        <v>1277</v>
      </c>
      <c r="I509" s="42">
        <v>3794.135</v>
      </c>
      <c r="N509" s="177" t="s">
        <v>2367</v>
      </c>
    </row>
    <row r="510" spans="1:14" ht="15" customHeight="1" thickBot="1">
      <c r="A510" s="38">
        <v>1</v>
      </c>
      <c r="C510" s="121" t="s">
        <v>963</v>
      </c>
      <c r="D510" s="95" t="s">
        <v>233</v>
      </c>
      <c r="E510" s="95" t="s">
        <v>232</v>
      </c>
      <c r="F510" s="95" t="s">
        <v>1094</v>
      </c>
      <c r="G510" s="40" t="s">
        <v>234</v>
      </c>
      <c r="H510" s="4" t="s">
        <v>153</v>
      </c>
      <c r="I510" s="42">
        <v>584.1984</v>
      </c>
      <c r="N510" s="177" t="s">
        <v>2368</v>
      </c>
    </row>
    <row r="511" spans="1:14" ht="15" customHeight="1" thickBot="1">
      <c r="A511" s="38">
        <v>1</v>
      </c>
      <c r="C511" s="121" t="s">
        <v>963</v>
      </c>
      <c r="D511" s="95" t="s">
        <v>162</v>
      </c>
      <c r="E511" s="95" t="s">
        <v>246</v>
      </c>
      <c r="F511" s="95" t="s">
        <v>163</v>
      </c>
      <c r="G511" s="40" t="s">
        <v>164</v>
      </c>
      <c r="H511" s="4" t="s">
        <v>243</v>
      </c>
      <c r="I511" s="42">
        <v>77.37</v>
      </c>
      <c r="N511" s="177" t="s">
        <v>2369</v>
      </c>
    </row>
    <row r="512" spans="1:14" ht="15" customHeight="1" thickBot="1">
      <c r="A512" s="38">
        <v>1</v>
      </c>
      <c r="C512" s="121" t="s">
        <v>963</v>
      </c>
      <c r="D512" s="95" t="s">
        <v>161</v>
      </c>
      <c r="E512" s="95" t="s">
        <v>242</v>
      </c>
      <c r="F512" s="95" t="s">
        <v>166</v>
      </c>
      <c r="G512" s="40" t="s">
        <v>165</v>
      </c>
      <c r="H512" s="4" t="s">
        <v>1431</v>
      </c>
      <c r="I512" s="42">
        <v>7.228</v>
      </c>
      <c r="N512" s="177" t="s">
        <v>1054</v>
      </c>
    </row>
    <row r="513" spans="1:14" ht="15" customHeight="1" thickBot="1">
      <c r="A513" s="38">
        <v>1</v>
      </c>
      <c r="C513" s="121" t="s">
        <v>963</v>
      </c>
      <c r="D513" s="95" t="s">
        <v>168</v>
      </c>
      <c r="E513" s="95"/>
      <c r="F513" s="95" t="s">
        <v>168</v>
      </c>
      <c r="G513" s="40" t="s">
        <v>169</v>
      </c>
      <c r="H513" s="4" t="s">
        <v>170</v>
      </c>
      <c r="I513" s="42">
        <v>148.9924</v>
      </c>
      <c r="N513" s="177" t="s">
        <v>2370</v>
      </c>
    </row>
    <row r="514" spans="1:14" ht="15" customHeight="1" thickBot="1">
      <c r="A514" s="188">
        <v>1</v>
      </c>
      <c r="C514" s="121" t="s">
        <v>963</v>
      </c>
      <c r="D514" s="96" t="s">
        <v>1803</v>
      </c>
      <c r="E514" s="96" t="s">
        <v>240</v>
      </c>
      <c r="F514" s="96" t="s">
        <v>1861</v>
      </c>
      <c r="G514" s="51" t="s">
        <v>1862</v>
      </c>
      <c r="H514" s="111" t="s">
        <v>1341</v>
      </c>
      <c r="I514" s="117">
        <v>40.6033</v>
      </c>
      <c r="N514" s="177" t="s">
        <v>2371</v>
      </c>
    </row>
    <row r="515" spans="1:14" ht="15" customHeight="1" thickBot="1">
      <c r="A515" s="263">
        <v>1</v>
      </c>
      <c r="C515" s="143" t="s">
        <v>963</v>
      </c>
      <c r="D515" s="144" t="s">
        <v>1809</v>
      </c>
      <c r="E515" s="149"/>
      <c r="F515" s="145"/>
      <c r="G515" s="146" t="s">
        <v>2452</v>
      </c>
      <c r="H515" s="140" t="s">
        <v>1817</v>
      </c>
      <c r="I515" s="149">
        <v>166.5544</v>
      </c>
      <c r="N515" s="177" t="s">
        <v>2372</v>
      </c>
    </row>
    <row r="516" spans="1:14" ht="15" customHeight="1" thickBot="1">
      <c r="A516" s="263">
        <v>1</v>
      </c>
      <c r="C516" s="147" t="s">
        <v>963</v>
      </c>
      <c r="D516" s="139" t="s">
        <v>1810</v>
      </c>
      <c r="E516" s="149"/>
      <c r="F516" s="138"/>
      <c r="G516" s="148" t="s">
        <v>1811</v>
      </c>
      <c r="H516" s="150" t="s">
        <v>243</v>
      </c>
      <c r="I516" s="161">
        <v>1648.11</v>
      </c>
      <c r="N516" s="177" t="s">
        <v>2373</v>
      </c>
    </row>
    <row r="517" spans="1:14" ht="15" customHeight="1" thickBot="1">
      <c r="A517" s="263">
        <v>1</v>
      </c>
      <c r="C517" s="147" t="s">
        <v>963</v>
      </c>
      <c r="D517" s="262" t="s">
        <v>2527</v>
      </c>
      <c r="E517" s="134" t="s">
        <v>266</v>
      </c>
      <c r="F517" s="265" t="s">
        <v>2528</v>
      </c>
      <c r="G517" s="266" t="s">
        <v>2529</v>
      </c>
      <c r="H517" s="150" t="s">
        <v>267</v>
      </c>
      <c r="I517" s="161">
        <v>107.7989</v>
      </c>
      <c r="N517" s="177"/>
    </row>
    <row r="518" spans="1:14" ht="15" customHeight="1" thickBot="1">
      <c r="A518" s="264">
        <f>SUM(A453:A517)</f>
        <v>65</v>
      </c>
      <c r="C518" s="122" t="str">
        <f>"Número de montes "&amp;A518</f>
        <v>Número de montes 65</v>
      </c>
      <c r="D518" s="135"/>
      <c r="E518" s="136"/>
      <c r="F518" s="137"/>
      <c r="G518" s="46"/>
      <c r="H518" s="46" t="s">
        <v>698</v>
      </c>
      <c r="I518" s="169">
        <f>SUM(I453:I517)</f>
        <v>60657.48770000002</v>
      </c>
      <c r="N518" s="177" t="s">
        <v>2374</v>
      </c>
    </row>
    <row r="519" spans="1:14" ht="15" customHeight="1">
      <c r="A519" s="33"/>
      <c r="D519" s="1"/>
      <c r="E519" s="1"/>
      <c r="F519" s="1"/>
      <c r="H519" s="10"/>
      <c r="N519" s="177" t="s">
        <v>2375</v>
      </c>
    </row>
    <row r="520" spans="3:14" ht="33.75" customHeight="1">
      <c r="C520" s="11" t="s">
        <v>2469</v>
      </c>
      <c r="D520" s="1"/>
      <c r="E520" s="1"/>
      <c r="F520" s="1"/>
      <c r="H520" s="10"/>
      <c r="N520" s="177" t="s">
        <v>2376</v>
      </c>
    </row>
    <row r="521" spans="1:14" ht="15" customHeight="1" thickBot="1">
      <c r="A521" s="12"/>
      <c r="D521" s="1"/>
      <c r="E521" s="1"/>
      <c r="F521" s="1"/>
      <c r="H521" s="10"/>
      <c r="N521" s="177" t="s">
        <v>2377</v>
      </c>
    </row>
    <row r="522" spans="1:14" ht="29.25" customHeight="1" thickBot="1">
      <c r="A522" s="88" t="s">
        <v>457</v>
      </c>
      <c r="C522" s="120" t="s">
        <v>687</v>
      </c>
      <c r="D522" s="89" t="s">
        <v>688</v>
      </c>
      <c r="E522" s="89" t="s">
        <v>68</v>
      </c>
      <c r="F522" s="89" t="s">
        <v>689</v>
      </c>
      <c r="G522" s="89" t="s">
        <v>690</v>
      </c>
      <c r="H522" s="89" t="s">
        <v>691</v>
      </c>
      <c r="I522" s="89" t="s">
        <v>1004</v>
      </c>
      <c r="N522" s="177" t="s">
        <v>2378</v>
      </c>
    </row>
    <row r="523" spans="1:14" ht="15" customHeight="1" thickBot="1">
      <c r="A523" s="38">
        <v>1</v>
      </c>
      <c r="C523" s="121" t="s">
        <v>963</v>
      </c>
      <c r="D523" s="95"/>
      <c r="E523" s="95" t="s">
        <v>241</v>
      </c>
      <c r="F523" s="95" t="s">
        <v>241</v>
      </c>
      <c r="G523" s="40" t="s">
        <v>64</v>
      </c>
      <c r="H523" s="4" t="s">
        <v>1631</v>
      </c>
      <c r="I523" s="42">
        <v>0.63</v>
      </c>
      <c r="N523" s="177" t="s">
        <v>2379</v>
      </c>
    </row>
    <row r="524" spans="1:14" ht="15" customHeight="1" thickBot="1">
      <c r="A524" s="38">
        <v>1</v>
      </c>
      <c r="C524" s="121" t="s">
        <v>963</v>
      </c>
      <c r="D524" s="95"/>
      <c r="E524" s="95" t="s">
        <v>244</v>
      </c>
      <c r="F524" s="95" t="s">
        <v>244</v>
      </c>
      <c r="G524" s="40" t="s">
        <v>245</v>
      </c>
      <c r="H524" s="4" t="s">
        <v>2440</v>
      </c>
      <c r="I524" s="42">
        <v>0.76</v>
      </c>
      <c r="N524" s="177" t="s">
        <v>2380</v>
      </c>
    </row>
    <row r="525" spans="1:14" ht="15" customHeight="1" thickBot="1">
      <c r="A525" s="38">
        <v>1</v>
      </c>
      <c r="C525" s="121" t="s">
        <v>963</v>
      </c>
      <c r="D525" s="95"/>
      <c r="E525" s="95" t="s">
        <v>247</v>
      </c>
      <c r="F525" s="95" t="s">
        <v>247</v>
      </c>
      <c r="G525" s="40" t="s">
        <v>112</v>
      </c>
      <c r="H525" s="4" t="s">
        <v>845</v>
      </c>
      <c r="I525" s="42">
        <v>0.064</v>
      </c>
      <c r="N525" s="177" t="s">
        <v>2381</v>
      </c>
    </row>
    <row r="526" spans="1:14" ht="15" customHeight="1" thickBot="1">
      <c r="A526" s="38">
        <v>1</v>
      </c>
      <c r="C526" s="121" t="s">
        <v>963</v>
      </c>
      <c r="D526" s="95"/>
      <c r="E526" s="95" t="s">
        <v>250</v>
      </c>
      <c r="F526" s="95" t="s">
        <v>250</v>
      </c>
      <c r="G526" s="40" t="s">
        <v>251</v>
      </c>
      <c r="H526" s="4" t="s">
        <v>1622</v>
      </c>
      <c r="I526" s="42">
        <v>1.674</v>
      </c>
      <c r="N526" s="177" t="s">
        <v>2382</v>
      </c>
    </row>
    <row r="527" spans="1:14" ht="15" customHeight="1" thickBot="1">
      <c r="A527" s="38">
        <v>1</v>
      </c>
      <c r="C527" s="121" t="s">
        <v>963</v>
      </c>
      <c r="D527" s="95"/>
      <c r="E527" s="95" t="s">
        <v>262</v>
      </c>
      <c r="F527" s="95" t="s">
        <v>262</v>
      </c>
      <c r="G527" s="40" t="s">
        <v>263</v>
      </c>
      <c r="H527" s="4" t="s">
        <v>1277</v>
      </c>
      <c r="I527" s="42">
        <v>166.715</v>
      </c>
      <c r="N527" s="177" t="s">
        <v>2383</v>
      </c>
    </row>
    <row r="528" spans="1:14" ht="15" customHeight="1" thickBot="1">
      <c r="A528" s="38">
        <v>1</v>
      </c>
      <c r="C528" s="121" t="s">
        <v>963</v>
      </c>
      <c r="D528" s="95"/>
      <c r="E528" s="95" t="s">
        <v>264</v>
      </c>
      <c r="F528" s="95" t="s">
        <v>264</v>
      </c>
      <c r="G528" s="40" t="s">
        <v>265</v>
      </c>
      <c r="H528" s="4" t="s">
        <v>2440</v>
      </c>
      <c r="I528" s="42">
        <v>2.938</v>
      </c>
      <c r="N528" s="177" t="s">
        <v>2384</v>
      </c>
    </row>
    <row r="529" spans="1:14" ht="15" customHeight="1" thickBot="1">
      <c r="A529" s="47"/>
      <c r="C529" s="121" t="s">
        <v>963</v>
      </c>
      <c r="D529" s="95"/>
      <c r="E529" s="95" t="s">
        <v>248</v>
      </c>
      <c r="F529" s="95" t="s">
        <v>248</v>
      </c>
      <c r="G529" s="40" t="s">
        <v>249</v>
      </c>
      <c r="H529" s="4" t="s">
        <v>1631</v>
      </c>
      <c r="I529" s="42"/>
      <c r="N529" s="177" t="s">
        <v>2385</v>
      </c>
    </row>
    <row r="530" spans="1:14" ht="15" customHeight="1" thickBot="1">
      <c r="A530" s="47"/>
      <c r="C530" s="121" t="s">
        <v>963</v>
      </c>
      <c r="D530" s="95"/>
      <c r="E530" s="95" t="s">
        <v>252</v>
      </c>
      <c r="F530" s="95" t="s">
        <v>252</v>
      </c>
      <c r="G530" s="40" t="s">
        <v>253</v>
      </c>
      <c r="H530" s="4" t="s">
        <v>254</v>
      </c>
      <c r="I530" s="42"/>
      <c r="N530" s="177" t="s">
        <v>2386</v>
      </c>
    </row>
    <row r="531" spans="1:14" ht="26.25" customHeight="1" thickBot="1">
      <c r="A531" s="47"/>
      <c r="C531" s="121" t="s">
        <v>963</v>
      </c>
      <c r="D531" s="95"/>
      <c r="E531" s="95" t="s">
        <v>255</v>
      </c>
      <c r="F531" s="95" t="s">
        <v>255</v>
      </c>
      <c r="G531" s="40" t="s">
        <v>256</v>
      </c>
      <c r="H531" s="4" t="s">
        <v>257</v>
      </c>
      <c r="I531" s="42"/>
      <c r="N531" s="177" t="s">
        <v>2387</v>
      </c>
    </row>
    <row r="532" spans="1:14" ht="15" customHeight="1" thickBot="1">
      <c r="A532" s="47"/>
      <c r="C532" s="143" t="s">
        <v>963</v>
      </c>
      <c r="D532" s="96"/>
      <c r="E532" s="96" t="s">
        <v>258</v>
      </c>
      <c r="F532" s="96" t="s">
        <v>258</v>
      </c>
      <c r="G532" s="186" t="s">
        <v>259</v>
      </c>
      <c r="H532" s="111" t="s">
        <v>84</v>
      </c>
      <c r="I532" s="117"/>
      <c r="N532" s="177" t="s">
        <v>2388</v>
      </c>
    </row>
    <row r="533" spans="1:14" ht="35.25" customHeight="1" thickBot="1">
      <c r="A533" s="47"/>
      <c r="C533" s="147" t="s">
        <v>963</v>
      </c>
      <c r="D533" s="234"/>
      <c r="E533" s="234" t="s">
        <v>260</v>
      </c>
      <c r="F533" s="234" t="s">
        <v>260</v>
      </c>
      <c r="G533" s="235" t="s">
        <v>261</v>
      </c>
      <c r="H533" s="236" t="s">
        <v>117</v>
      </c>
      <c r="I533" s="237"/>
      <c r="N533" s="177" t="s">
        <v>2389</v>
      </c>
    </row>
    <row r="534" spans="1:14" ht="15" customHeight="1" thickBot="1">
      <c r="A534" s="47">
        <v>1</v>
      </c>
      <c r="C534" s="241" t="s">
        <v>963</v>
      </c>
      <c r="D534" s="242"/>
      <c r="E534" s="242" t="s">
        <v>2519</v>
      </c>
      <c r="F534" s="242" t="s">
        <v>2519</v>
      </c>
      <c r="G534" s="184" t="s">
        <v>2520</v>
      </c>
      <c r="H534" s="154" t="s">
        <v>2440</v>
      </c>
      <c r="I534" s="118">
        <v>364.91</v>
      </c>
      <c r="N534" s="177" t="s">
        <v>2390</v>
      </c>
    </row>
    <row r="535" spans="1:14" ht="15" customHeight="1" thickBot="1">
      <c r="A535" s="47">
        <f>SUM(A523:A534)</f>
        <v>7</v>
      </c>
      <c r="C535" s="230" t="str">
        <f>"Número de montes "&amp;A535</f>
        <v>Número de montes 7</v>
      </c>
      <c r="D535" s="231"/>
      <c r="E535" s="231"/>
      <c r="F535" s="231"/>
      <c r="G535" s="232"/>
      <c r="H535" s="232" t="s">
        <v>65</v>
      </c>
      <c r="I535" s="233">
        <f>SUM(I523:I534)</f>
        <v>537.691</v>
      </c>
      <c r="N535" s="177"/>
    </row>
    <row r="536" spans="1:14" ht="15" customHeight="1">
      <c r="A536" s="12"/>
      <c r="D536" s="1"/>
      <c r="E536" s="1"/>
      <c r="F536" s="1"/>
      <c r="H536" s="10"/>
      <c r="N536" s="177"/>
    </row>
    <row r="537" spans="1:14" ht="15" customHeight="1">
      <c r="A537" s="12"/>
      <c r="C537" s="11" t="s">
        <v>2470</v>
      </c>
      <c r="D537" s="1"/>
      <c r="E537" s="1"/>
      <c r="F537" s="1"/>
      <c r="H537" s="10"/>
      <c r="N537" s="177" t="s">
        <v>2391</v>
      </c>
    </row>
    <row r="538" spans="4:14" ht="27" customHeight="1" thickBot="1">
      <c r="D538" s="1"/>
      <c r="E538" s="1"/>
      <c r="F538" s="1"/>
      <c r="H538" s="10"/>
      <c r="N538" s="177" t="s">
        <v>2392</v>
      </c>
    </row>
    <row r="539" spans="1:14" ht="15" customHeight="1" thickBot="1">
      <c r="A539" s="88" t="s">
        <v>457</v>
      </c>
      <c r="C539" s="120" t="s">
        <v>687</v>
      </c>
      <c r="D539" s="89" t="s">
        <v>158</v>
      </c>
      <c r="E539" s="88" t="s">
        <v>159</v>
      </c>
      <c r="F539" s="88" t="s">
        <v>689</v>
      </c>
      <c r="G539" s="88" t="s">
        <v>690</v>
      </c>
      <c r="H539" s="89" t="s">
        <v>691</v>
      </c>
      <c r="I539" s="88" t="s">
        <v>1003</v>
      </c>
      <c r="N539" s="177" t="s">
        <v>2451</v>
      </c>
    </row>
    <row r="540" spans="1:14" ht="15" customHeight="1" thickBot="1">
      <c r="A540" s="3">
        <v>1</v>
      </c>
      <c r="C540" s="125" t="s">
        <v>739</v>
      </c>
      <c r="D540" s="106" t="s">
        <v>82</v>
      </c>
      <c r="E540" s="92" t="s">
        <v>2513</v>
      </c>
      <c r="F540" s="62" t="s">
        <v>82</v>
      </c>
      <c r="G540" s="49" t="s">
        <v>83</v>
      </c>
      <c r="H540" s="4" t="s">
        <v>84</v>
      </c>
      <c r="I540" s="42">
        <v>732.7255</v>
      </c>
      <c r="N540" s="177" t="s">
        <v>2393</v>
      </c>
    </row>
    <row r="541" spans="1:14" ht="15" customHeight="1" thickBot="1">
      <c r="A541" s="38">
        <v>1</v>
      </c>
      <c r="C541" s="121" t="s">
        <v>739</v>
      </c>
      <c r="D541" s="95" t="s">
        <v>107</v>
      </c>
      <c r="E541" s="95" t="s">
        <v>2521</v>
      </c>
      <c r="F541" s="95" t="s">
        <v>107</v>
      </c>
      <c r="G541" s="40" t="s">
        <v>1647</v>
      </c>
      <c r="H541" s="4" t="s">
        <v>108</v>
      </c>
      <c r="I541" s="42">
        <v>1388.5</v>
      </c>
      <c r="N541" s="177" t="s">
        <v>2394</v>
      </c>
    </row>
    <row r="542" spans="1:14" ht="15" customHeight="1" thickBot="1">
      <c r="A542" s="38">
        <v>1</v>
      </c>
      <c r="C542" s="121" t="s">
        <v>739</v>
      </c>
      <c r="D542" s="95" t="s">
        <v>1606</v>
      </c>
      <c r="E542" s="95" t="s">
        <v>1605</v>
      </c>
      <c r="F542" s="95" t="s">
        <v>807</v>
      </c>
      <c r="G542" s="40" t="s">
        <v>1607</v>
      </c>
      <c r="H542" s="4" t="s">
        <v>1608</v>
      </c>
      <c r="I542" s="42">
        <v>1952</v>
      </c>
      <c r="N542" s="177" t="s">
        <v>2395</v>
      </c>
    </row>
    <row r="543" spans="1:14" ht="15" customHeight="1" thickBot="1">
      <c r="A543" s="38">
        <v>1</v>
      </c>
      <c r="C543" s="121" t="s">
        <v>739</v>
      </c>
      <c r="D543" s="95" t="s">
        <v>1609</v>
      </c>
      <c r="E543" s="95" t="s">
        <v>747</v>
      </c>
      <c r="F543" s="95" t="s">
        <v>1609</v>
      </c>
      <c r="G543" s="40" t="s">
        <v>1647</v>
      </c>
      <c r="H543" s="4" t="s">
        <v>2442</v>
      </c>
      <c r="I543" s="42">
        <v>180.2845</v>
      </c>
      <c r="N543" s="177" t="s">
        <v>2396</v>
      </c>
    </row>
    <row r="544" spans="1:14" ht="15" customHeight="1" thickBot="1">
      <c r="A544" s="38">
        <v>1</v>
      </c>
      <c r="C544" s="121" t="s">
        <v>739</v>
      </c>
      <c r="D544" s="95" t="s">
        <v>1613</v>
      </c>
      <c r="E544" s="95"/>
      <c r="F544" s="95" t="s">
        <v>1613</v>
      </c>
      <c r="G544" s="40" t="s">
        <v>1614</v>
      </c>
      <c r="H544" s="4" t="s">
        <v>1615</v>
      </c>
      <c r="I544" s="42">
        <v>615</v>
      </c>
      <c r="N544" s="177" t="s">
        <v>2397</v>
      </c>
    </row>
    <row r="545" spans="1:14" ht="15" customHeight="1" thickBot="1">
      <c r="A545" s="38">
        <v>1</v>
      </c>
      <c r="C545" s="121" t="s">
        <v>739</v>
      </c>
      <c r="D545" s="95" t="s">
        <v>1617</v>
      </c>
      <c r="E545" s="95" t="s">
        <v>1616</v>
      </c>
      <c r="F545" s="95" t="s">
        <v>1617</v>
      </c>
      <c r="G545" s="40" t="s">
        <v>1647</v>
      </c>
      <c r="H545" s="4" t="s">
        <v>1618</v>
      </c>
      <c r="I545" s="42">
        <v>209.84</v>
      </c>
      <c r="N545" s="177" t="s">
        <v>2398</v>
      </c>
    </row>
    <row r="546" spans="1:14" ht="15" customHeight="1" thickBot="1">
      <c r="A546" s="38">
        <v>1</v>
      </c>
      <c r="C546" s="121" t="s">
        <v>739</v>
      </c>
      <c r="D546" s="95" t="s">
        <v>1619</v>
      </c>
      <c r="E546" s="95" t="s">
        <v>747</v>
      </c>
      <c r="F546" s="95" t="s">
        <v>1619</v>
      </c>
      <c r="G546" s="39" t="s">
        <v>1620</v>
      </c>
      <c r="H546" s="4" t="s">
        <v>1621</v>
      </c>
      <c r="I546" s="45">
        <v>9712.3416</v>
      </c>
      <c r="N546" s="177" t="s">
        <v>2399</v>
      </c>
    </row>
    <row r="547" spans="1:14" ht="15" customHeight="1" thickBot="1">
      <c r="A547" s="47"/>
      <c r="C547" s="121" t="s">
        <v>739</v>
      </c>
      <c r="D547" s="95" t="s">
        <v>1619</v>
      </c>
      <c r="E547" s="95" t="s">
        <v>1623</v>
      </c>
      <c r="F547" s="95" t="s">
        <v>809</v>
      </c>
      <c r="G547" s="40" t="s">
        <v>1620</v>
      </c>
      <c r="H547" s="4" t="s">
        <v>1621</v>
      </c>
      <c r="I547" s="45"/>
      <c r="N547" s="177" t="s">
        <v>2400</v>
      </c>
    </row>
    <row r="548" spans="1:14" ht="15" customHeight="1" thickBot="1">
      <c r="A548" s="38">
        <v>1</v>
      </c>
      <c r="C548" s="121" t="s">
        <v>739</v>
      </c>
      <c r="D548" s="95" t="s">
        <v>1625</v>
      </c>
      <c r="E548" s="95" t="s">
        <v>1624</v>
      </c>
      <c r="F548" s="95" t="s">
        <v>861</v>
      </c>
      <c r="G548" s="40" t="s">
        <v>1626</v>
      </c>
      <c r="H548" s="4" t="s">
        <v>1627</v>
      </c>
      <c r="I548" s="42">
        <v>554.3</v>
      </c>
      <c r="N548" s="177" t="s">
        <v>2401</v>
      </c>
    </row>
    <row r="549" spans="1:14" ht="15" customHeight="1" thickBot="1">
      <c r="A549" s="38">
        <v>1</v>
      </c>
      <c r="C549" s="121" t="s">
        <v>739</v>
      </c>
      <c r="D549" s="95" t="s">
        <v>1628</v>
      </c>
      <c r="E549" s="95" t="s">
        <v>747</v>
      </c>
      <c r="F549" s="95" t="s">
        <v>1628</v>
      </c>
      <c r="G549" s="40" t="s">
        <v>1629</v>
      </c>
      <c r="H549" s="4" t="s">
        <v>1630</v>
      </c>
      <c r="I549" s="42">
        <v>863.1278</v>
      </c>
      <c r="N549" s="177" t="s">
        <v>2402</v>
      </c>
    </row>
    <row r="550" spans="1:14" ht="15" customHeight="1" thickBot="1">
      <c r="A550" s="38">
        <v>1</v>
      </c>
      <c r="C550" s="121" t="s">
        <v>739</v>
      </c>
      <c r="D550" s="95" t="s">
        <v>1632</v>
      </c>
      <c r="E550" s="95" t="s">
        <v>747</v>
      </c>
      <c r="F550" s="95" t="s">
        <v>1632</v>
      </c>
      <c r="G550" s="40" t="s">
        <v>1633</v>
      </c>
      <c r="H550" s="4" t="s">
        <v>1630</v>
      </c>
      <c r="I550" s="42">
        <v>1972.2</v>
      </c>
      <c r="N550" s="177" t="s">
        <v>2403</v>
      </c>
    </row>
    <row r="551" spans="1:14" ht="15" customHeight="1" thickBot="1">
      <c r="A551" s="38">
        <v>1</v>
      </c>
      <c r="C551" s="121" t="s">
        <v>739</v>
      </c>
      <c r="D551" s="95" t="s">
        <v>1634</v>
      </c>
      <c r="E551" s="95" t="s">
        <v>747</v>
      </c>
      <c r="F551" s="95" t="s">
        <v>1634</v>
      </c>
      <c r="G551" s="40" t="s">
        <v>1629</v>
      </c>
      <c r="H551" s="4" t="s">
        <v>1635</v>
      </c>
      <c r="I551" s="42">
        <v>1308.89</v>
      </c>
      <c r="N551" s="177" t="s">
        <v>2404</v>
      </c>
    </row>
    <row r="552" spans="1:14" ht="15" customHeight="1" thickBot="1">
      <c r="A552" s="38">
        <v>1</v>
      </c>
      <c r="C552" s="121" t="s">
        <v>739</v>
      </c>
      <c r="D552" s="95" t="s">
        <v>111</v>
      </c>
      <c r="E552" s="95" t="s">
        <v>747</v>
      </c>
      <c r="F552" s="95" t="s">
        <v>111</v>
      </c>
      <c r="G552" s="40" t="s">
        <v>112</v>
      </c>
      <c r="H552" s="4" t="s">
        <v>1635</v>
      </c>
      <c r="I552" s="42">
        <v>1683.4236</v>
      </c>
      <c r="N552" s="177" t="s">
        <v>2405</v>
      </c>
    </row>
    <row r="553" spans="1:14" ht="15" customHeight="1" thickBot="1">
      <c r="A553" s="38">
        <v>1</v>
      </c>
      <c r="C553" s="121" t="s">
        <v>739</v>
      </c>
      <c r="D553" s="95" t="s">
        <v>113</v>
      </c>
      <c r="E553" s="95" t="s">
        <v>747</v>
      </c>
      <c r="F553" s="95" t="s">
        <v>113</v>
      </c>
      <c r="G553" s="40" t="s">
        <v>114</v>
      </c>
      <c r="H553" s="4" t="s">
        <v>1635</v>
      </c>
      <c r="I553" s="50">
        <v>1663.2425</v>
      </c>
      <c r="N553" s="177" t="s">
        <v>2406</v>
      </c>
    </row>
    <row r="554" spans="1:14" ht="15" customHeight="1" thickBot="1">
      <c r="A554" s="38">
        <v>1</v>
      </c>
      <c r="C554" s="121" t="s">
        <v>739</v>
      </c>
      <c r="D554" s="95" t="s">
        <v>115</v>
      </c>
      <c r="E554" s="95" t="s">
        <v>747</v>
      </c>
      <c r="F554" s="95" t="s">
        <v>115</v>
      </c>
      <c r="G554" s="40" t="s">
        <v>116</v>
      </c>
      <c r="H554" s="4" t="s">
        <v>117</v>
      </c>
      <c r="I554" s="50">
        <v>1660.828</v>
      </c>
      <c r="N554" s="177" t="s">
        <v>2407</v>
      </c>
    </row>
    <row r="555" spans="1:9" ht="15" customHeight="1" thickBot="1">
      <c r="A555" s="38">
        <v>1</v>
      </c>
      <c r="C555" s="121" t="s">
        <v>739</v>
      </c>
      <c r="D555" s="95" t="s">
        <v>118</v>
      </c>
      <c r="E555" s="95" t="s">
        <v>747</v>
      </c>
      <c r="F555" s="95" t="s">
        <v>118</v>
      </c>
      <c r="G555" s="40" t="s">
        <v>119</v>
      </c>
      <c r="H555" s="4" t="s">
        <v>117</v>
      </c>
      <c r="I555" s="42">
        <v>1434.702</v>
      </c>
    </row>
    <row r="556" spans="1:47" ht="15" customHeight="1" thickBot="1">
      <c r="A556" s="38">
        <v>1</v>
      </c>
      <c r="C556" s="121" t="s">
        <v>739</v>
      </c>
      <c r="D556" s="95" t="s">
        <v>120</v>
      </c>
      <c r="E556" s="95"/>
      <c r="F556" s="95" t="s">
        <v>120</v>
      </c>
      <c r="G556" s="40" t="s">
        <v>121</v>
      </c>
      <c r="H556" s="4" t="s">
        <v>122</v>
      </c>
      <c r="I556" s="42">
        <v>2214.388</v>
      </c>
      <c r="AU556" s="176"/>
    </row>
    <row r="557" spans="1:47" ht="15" customHeight="1" thickBot="1">
      <c r="A557" s="38">
        <v>1</v>
      </c>
      <c r="C557" s="121" t="s">
        <v>739</v>
      </c>
      <c r="D557" s="95" t="s">
        <v>123</v>
      </c>
      <c r="E557" s="95"/>
      <c r="F557" s="95" t="s">
        <v>123</v>
      </c>
      <c r="G557" s="40" t="s">
        <v>124</v>
      </c>
      <c r="H557" s="4" t="s">
        <v>122</v>
      </c>
      <c r="I557" s="42">
        <v>94</v>
      </c>
      <c r="AU557" s="177"/>
    </row>
    <row r="558" spans="1:47" ht="15" customHeight="1" thickBot="1">
      <c r="A558" s="38">
        <v>1</v>
      </c>
      <c r="C558" s="121" t="s">
        <v>739</v>
      </c>
      <c r="D558" s="95" t="s">
        <v>125</v>
      </c>
      <c r="E558" s="95"/>
      <c r="F558" s="95" t="s">
        <v>125</v>
      </c>
      <c r="G558" s="40" t="s">
        <v>126</v>
      </c>
      <c r="H558" s="4" t="s">
        <v>122</v>
      </c>
      <c r="I558" s="42">
        <v>8</v>
      </c>
      <c r="AU558" s="177"/>
    </row>
    <row r="559" spans="1:47" ht="15" customHeight="1" thickBot="1">
      <c r="A559" s="38">
        <v>1</v>
      </c>
      <c r="C559" s="121" t="s">
        <v>739</v>
      </c>
      <c r="D559" s="95" t="s">
        <v>127</v>
      </c>
      <c r="E559" s="95"/>
      <c r="F559" s="95" t="s">
        <v>127</v>
      </c>
      <c r="G559" s="40" t="s">
        <v>128</v>
      </c>
      <c r="H559" s="4" t="s">
        <v>122</v>
      </c>
      <c r="I559" s="42">
        <v>35</v>
      </c>
      <c r="AU559" s="177"/>
    </row>
    <row r="560" spans="1:9" ht="15" customHeight="1" thickBot="1">
      <c r="A560" s="47"/>
      <c r="C560" s="121" t="s">
        <v>739</v>
      </c>
      <c r="D560" s="95" t="s">
        <v>130</v>
      </c>
      <c r="E560" s="95" t="s">
        <v>129</v>
      </c>
      <c r="F560" s="95" t="s">
        <v>810</v>
      </c>
      <c r="G560" s="40" t="s">
        <v>131</v>
      </c>
      <c r="H560" s="4" t="s">
        <v>132</v>
      </c>
      <c r="I560" s="45">
        <v>1550.3562</v>
      </c>
    </row>
    <row r="561" spans="1:47" ht="15" customHeight="1" thickBot="1">
      <c r="A561" s="38">
        <v>1</v>
      </c>
      <c r="C561" s="121" t="s">
        <v>739</v>
      </c>
      <c r="D561" s="95" t="s">
        <v>130</v>
      </c>
      <c r="E561" s="95"/>
      <c r="F561" s="96" t="s">
        <v>130</v>
      </c>
      <c r="G561" s="51" t="s">
        <v>131</v>
      </c>
      <c r="H561" s="4" t="s">
        <v>132</v>
      </c>
      <c r="I561" s="45"/>
      <c r="AU561" s="176"/>
    </row>
    <row r="562" spans="1:47" ht="15" customHeight="1" thickBot="1">
      <c r="A562" s="38">
        <v>1</v>
      </c>
      <c r="C562" s="121" t="s">
        <v>739</v>
      </c>
      <c r="D562" s="95" t="s">
        <v>134</v>
      </c>
      <c r="E562" s="95" t="s">
        <v>133</v>
      </c>
      <c r="F562" s="97" t="s">
        <v>811</v>
      </c>
      <c r="G562" s="52" t="s">
        <v>135</v>
      </c>
      <c r="H562" s="4" t="s">
        <v>136</v>
      </c>
      <c r="I562" s="42">
        <v>1376.9055</v>
      </c>
      <c r="AU562" s="177"/>
    </row>
    <row r="563" spans="1:47" ht="15" customHeight="1" thickBot="1">
      <c r="A563" s="38">
        <v>1</v>
      </c>
      <c r="C563" s="121" t="s">
        <v>739</v>
      </c>
      <c r="D563" s="95" t="s">
        <v>1264</v>
      </c>
      <c r="E563" s="95" t="s">
        <v>1263</v>
      </c>
      <c r="F563" s="95" t="s">
        <v>812</v>
      </c>
      <c r="G563" s="40" t="s">
        <v>1265</v>
      </c>
      <c r="H563" s="4" t="s">
        <v>136</v>
      </c>
      <c r="I563" s="42">
        <v>969.484</v>
      </c>
      <c r="AU563" s="177"/>
    </row>
    <row r="564" spans="1:47" ht="15" customHeight="1" thickBot="1">
      <c r="A564" s="38">
        <v>1</v>
      </c>
      <c r="C564" s="121" t="s">
        <v>739</v>
      </c>
      <c r="D564" s="95" t="s">
        <v>781</v>
      </c>
      <c r="E564" s="95"/>
      <c r="F564" s="95" t="s">
        <v>781</v>
      </c>
      <c r="G564" s="40" t="s">
        <v>2502</v>
      </c>
      <c r="H564" s="4" t="s">
        <v>136</v>
      </c>
      <c r="I564" s="42">
        <v>623.1713</v>
      </c>
      <c r="AU564" s="177"/>
    </row>
    <row r="565" spans="1:47" ht="15" customHeight="1" thickBot="1">
      <c r="A565" s="38">
        <v>1</v>
      </c>
      <c r="C565" s="121" t="s">
        <v>739</v>
      </c>
      <c r="D565" s="95" t="s">
        <v>783</v>
      </c>
      <c r="E565" s="95" t="s">
        <v>782</v>
      </c>
      <c r="F565" s="95" t="s">
        <v>813</v>
      </c>
      <c r="G565" s="40" t="s">
        <v>784</v>
      </c>
      <c r="H565" s="4" t="s">
        <v>785</v>
      </c>
      <c r="I565" s="42">
        <v>1888</v>
      </c>
      <c r="AU565" s="177"/>
    </row>
    <row r="566" spans="1:47" ht="15" customHeight="1" thickBot="1">
      <c r="A566" s="38">
        <v>1</v>
      </c>
      <c r="C566" s="121" t="s">
        <v>739</v>
      </c>
      <c r="D566" s="95" t="s">
        <v>787</v>
      </c>
      <c r="E566" s="95" t="s">
        <v>786</v>
      </c>
      <c r="F566" s="95" t="s">
        <v>814</v>
      </c>
      <c r="G566" s="40" t="s">
        <v>788</v>
      </c>
      <c r="H566" s="4" t="s">
        <v>789</v>
      </c>
      <c r="I566" s="53">
        <v>5174.1144</v>
      </c>
      <c r="AU566" s="177"/>
    </row>
    <row r="567" spans="1:47" ht="15" customHeight="1" thickBot="1">
      <c r="A567" s="38">
        <v>1</v>
      </c>
      <c r="C567" s="121" t="s">
        <v>739</v>
      </c>
      <c r="D567" s="95" t="s">
        <v>791</v>
      </c>
      <c r="E567" s="95" t="s">
        <v>790</v>
      </c>
      <c r="F567" s="95" t="s">
        <v>815</v>
      </c>
      <c r="G567" s="40" t="s">
        <v>724</v>
      </c>
      <c r="H567" s="4" t="s">
        <v>789</v>
      </c>
      <c r="I567" s="53">
        <v>2816.5501</v>
      </c>
      <c r="AU567" s="177"/>
    </row>
    <row r="568" spans="1:47" ht="15" customHeight="1" thickBot="1">
      <c r="A568" s="38">
        <v>1</v>
      </c>
      <c r="C568" s="121" t="s">
        <v>739</v>
      </c>
      <c r="D568" s="95" t="s">
        <v>1239</v>
      </c>
      <c r="E568" s="95"/>
      <c r="F568" s="95" t="s">
        <v>1239</v>
      </c>
      <c r="G568" s="40" t="s">
        <v>1240</v>
      </c>
      <c r="H568" s="4" t="s">
        <v>1241</v>
      </c>
      <c r="I568" s="42">
        <v>4115.69</v>
      </c>
      <c r="AU568" s="177"/>
    </row>
    <row r="569" spans="1:47" ht="27" customHeight="1" thickBot="1">
      <c r="A569" s="38">
        <v>1</v>
      </c>
      <c r="C569" s="121" t="s">
        <v>739</v>
      </c>
      <c r="D569" s="95" t="s">
        <v>1242</v>
      </c>
      <c r="E569" s="95"/>
      <c r="F569" s="95" t="s">
        <v>1242</v>
      </c>
      <c r="G569" s="40" t="s">
        <v>1620</v>
      </c>
      <c r="H569" s="4" t="s">
        <v>1806</v>
      </c>
      <c r="I569" s="42">
        <v>4666.81</v>
      </c>
      <c r="AU569" s="177"/>
    </row>
    <row r="570" spans="1:47" ht="28.5" customHeight="1" thickBot="1">
      <c r="A570" s="38">
        <v>1</v>
      </c>
      <c r="C570" s="121" t="s">
        <v>739</v>
      </c>
      <c r="D570" s="95" t="s">
        <v>1243</v>
      </c>
      <c r="E570" s="95"/>
      <c r="F570" s="95" t="s">
        <v>1243</v>
      </c>
      <c r="G570" s="40" t="s">
        <v>1289</v>
      </c>
      <c r="H570" s="4" t="s">
        <v>1290</v>
      </c>
      <c r="I570" s="105">
        <v>1272.8551</v>
      </c>
      <c r="AU570" s="177"/>
    </row>
    <row r="571" spans="1:47" ht="15" customHeight="1" thickBot="1">
      <c r="A571" s="38">
        <v>1</v>
      </c>
      <c r="C571" s="121" t="s">
        <v>739</v>
      </c>
      <c r="D571" s="95" t="s">
        <v>1291</v>
      </c>
      <c r="E571" s="95"/>
      <c r="F571" s="95" t="s">
        <v>1291</v>
      </c>
      <c r="G571" s="40" t="s">
        <v>1292</v>
      </c>
      <c r="H571" s="4" t="s">
        <v>1290</v>
      </c>
      <c r="I571" s="42">
        <v>3749.8677</v>
      </c>
      <c r="L571" s="63"/>
      <c r="AU571" s="177"/>
    </row>
    <row r="572" spans="1:47" ht="15" customHeight="1" thickBot="1">
      <c r="A572" s="38">
        <v>1</v>
      </c>
      <c r="C572" s="121" t="s">
        <v>739</v>
      </c>
      <c r="D572" s="95" t="s">
        <v>1294</v>
      </c>
      <c r="E572" s="95" t="s">
        <v>1293</v>
      </c>
      <c r="F572" s="95" t="s">
        <v>1294</v>
      </c>
      <c r="G572" s="40" t="s">
        <v>37</v>
      </c>
      <c r="H572" s="4" t="s">
        <v>1295</v>
      </c>
      <c r="I572" s="42">
        <v>300</v>
      </c>
      <c r="AU572" s="177"/>
    </row>
    <row r="573" spans="1:47" ht="15" customHeight="1" thickBot="1">
      <c r="A573" s="38">
        <v>1</v>
      </c>
      <c r="C573" s="121" t="s">
        <v>739</v>
      </c>
      <c r="D573" s="95" t="s">
        <v>1297</v>
      </c>
      <c r="E573" s="95" t="s">
        <v>1296</v>
      </c>
      <c r="F573" s="95" t="s">
        <v>816</v>
      </c>
      <c r="G573" s="40" t="s">
        <v>1298</v>
      </c>
      <c r="H573" s="4" t="s">
        <v>77</v>
      </c>
      <c r="I573" s="105">
        <v>3958.089</v>
      </c>
      <c r="AU573" s="177"/>
    </row>
    <row r="574" spans="1:47" ht="15" customHeight="1" thickBot="1">
      <c r="A574" s="38">
        <v>1</v>
      </c>
      <c r="C574" s="121" t="s">
        <v>739</v>
      </c>
      <c r="D574" s="95" t="s">
        <v>1300</v>
      </c>
      <c r="E574" s="95" t="s">
        <v>1299</v>
      </c>
      <c r="F574" s="95" t="s">
        <v>817</v>
      </c>
      <c r="G574" s="40" t="s">
        <v>1675</v>
      </c>
      <c r="H574" s="4" t="s">
        <v>77</v>
      </c>
      <c r="I574" s="42">
        <v>800</v>
      </c>
      <c r="AU574" s="177"/>
    </row>
    <row r="575" spans="1:47" ht="15" customHeight="1" thickBot="1">
      <c r="A575" s="38">
        <v>1</v>
      </c>
      <c r="C575" s="121" t="s">
        <v>739</v>
      </c>
      <c r="D575" s="95" t="s">
        <v>1302</v>
      </c>
      <c r="E575" s="95" t="s">
        <v>1301</v>
      </c>
      <c r="F575" s="95" t="s">
        <v>818</v>
      </c>
      <c r="G575" s="40" t="s">
        <v>1303</v>
      </c>
      <c r="H575" s="4" t="s">
        <v>77</v>
      </c>
      <c r="I575" s="42">
        <v>3753</v>
      </c>
      <c r="AU575" s="177"/>
    </row>
    <row r="576" spans="1:47" ht="15" customHeight="1" thickBot="1">
      <c r="A576" s="38">
        <v>1</v>
      </c>
      <c r="C576" s="121" t="s">
        <v>739</v>
      </c>
      <c r="D576" s="95" t="s">
        <v>1304</v>
      </c>
      <c r="E576" s="95"/>
      <c r="F576" s="95" t="s">
        <v>1304</v>
      </c>
      <c r="G576" s="40" t="s">
        <v>66</v>
      </c>
      <c r="H576" s="4" t="s">
        <v>78</v>
      </c>
      <c r="I576" s="42">
        <v>4996.01</v>
      </c>
      <c r="AU576" s="177"/>
    </row>
    <row r="577" spans="1:47" ht="15" customHeight="1" thickBot="1">
      <c r="A577" s="38">
        <v>1</v>
      </c>
      <c r="C577" s="121" t="s">
        <v>739</v>
      </c>
      <c r="D577" s="95" t="s">
        <v>1305</v>
      </c>
      <c r="E577" s="95"/>
      <c r="F577" s="95" t="s">
        <v>1305</v>
      </c>
      <c r="G577" s="40" t="s">
        <v>1306</v>
      </c>
      <c r="H577" s="4" t="s">
        <v>78</v>
      </c>
      <c r="I577" s="42">
        <v>7024</v>
      </c>
      <c r="AU577" s="177"/>
    </row>
    <row r="578" spans="1:47" ht="15" customHeight="1" thickBot="1">
      <c r="A578" s="38">
        <v>1</v>
      </c>
      <c r="C578" s="121" t="s">
        <v>739</v>
      </c>
      <c r="D578" s="95" t="s">
        <v>1307</v>
      </c>
      <c r="E578" s="95"/>
      <c r="F578" s="95" t="s">
        <v>1307</v>
      </c>
      <c r="G578" s="40" t="s">
        <v>1647</v>
      </c>
      <c r="H578" s="4" t="s">
        <v>1308</v>
      </c>
      <c r="I578" s="42">
        <v>5256.61</v>
      </c>
      <c r="AU578" s="177"/>
    </row>
    <row r="579" spans="1:47" ht="15" customHeight="1" thickBot="1">
      <c r="A579" s="38">
        <v>1</v>
      </c>
      <c r="C579" s="121" t="s">
        <v>739</v>
      </c>
      <c r="D579" s="95" t="s">
        <v>1309</v>
      </c>
      <c r="E579" s="95"/>
      <c r="F579" s="95" t="s">
        <v>1309</v>
      </c>
      <c r="G579" s="40" t="s">
        <v>1673</v>
      </c>
      <c r="H579" s="4" t="s">
        <v>1310</v>
      </c>
      <c r="I579" s="42">
        <v>1115.2895</v>
      </c>
      <c r="AU579" s="177"/>
    </row>
    <row r="580" spans="1:47" ht="15" customHeight="1" thickBot="1">
      <c r="A580" s="38">
        <v>1</v>
      </c>
      <c r="C580" s="121" t="s">
        <v>739</v>
      </c>
      <c r="D580" s="95" t="s">
        <v>1311</v>
      </c>
      <c r="E580" s="95"/>
      <c r="F580" s="95" t="s">
        <v>1311</v>
      </c>
      <c r="G580" s="40" t="s">
        <v>1647</v>
      </c>
      <c r="H580" s="4" t="s">
        <v>1312</v>
      </c>
      <c r="I580" s="42">
        <v>5458.3868</v>
      </c>
      <c r="AU580" s="177"/>
    </row>
    <row r="581" spans="1:47" ht="15" customHeight="1" thickBot="1">
      <c r="A581" s="38">
        <v>1</v>
      </c>
      <c r="C581" s="121" t="s">
        <v>739</v>
      </c>
      <c r="D581" s="95" t="s">
        <v>1313</v>
      </c>
      <c r="E581" s="95"/>
      <c r="F581" s="95" t="s">
        <v>1313</v>
      </c>
      <c r="G581" s="7" t="s">
        <v>1314</v>
      </c>
      <c r="H581" s="4" t="s">
        <v>1314</v>
      </c>
      <c r="I581" s="42">
        <v>5257.595</v>
      </c>
      <c r="AU581" s="177"/>
    </row>
    <row r="582" spans="1:47" ht="15" customHeight="1" thickBot="1">
      <c r="A582" s="38">
        <v>1</v>
      </c>
      <c r="C582" s="121" t="s">
        <v>739</v>
      </c>
      <c r="D582" s="95" t="s">
        <v>1315</v>
      </c>
      <c r="E582" s="95"/>
      <c r="F582" s="95" t="s">
        <v>1315</v>
      </c>
      <c r="G582" s="52" t="s">
        <v>1675</v>
      </c>
      <c r="H582" s="4" t="s">
        <v>1316</v>
      </c>
      <c r="I582" s="42">
        <v>882.58</v>
      </c>
      <c r="AU582" s="177"/>
    </row>
    <row r="583" spans="1:47" ht="15" customHeight="1" thickBot="1">
      <c r="A583" s="38">
        <v>1</v>
      </c>
      <c r="C583" s="121" t="s">
        <v>739</v>
      </c>
      <c r="D583" s="95" t="s">
        <v>1317</v>
      </c>
      <c r="E583" s="95"/>
      <c r="F583" s="95" t="s">
        <v>1317</v>
      </c>
      <c r="G583" s="40" t="s">
        <v>1318</v>
      </c>
      <c r="H583" s="4" t="s">
        <v>1316</v>
      </c>
      <c r="I583" s="42">
        <v>2474.5</v>
      </c>
      <c r="AU583" s="177"/>
    </row>
    <row r="584" spans="1:47" ht="15" customHeight="1" thickBot="1">
      <c r="A584" s="38">
        <v>1</v>
      </c>
      <c r="C584" s="121" t="s">
        <v>739</v>
      </c>
      <c r="D584" s="95" t="s">
        <v>1319</v>
      </c>
      <c r="E584" s="95"/>
      <c r="F584" s="95" t="s">
        <v>1319</v>
      </c>
      <c r="G584" s="40" t="s">
        <v>66</v>
      </c>
      <c r="H584" s="4" t="s">
        <v>1320</v>
      </c>
      <c r="I584" s="42">
        <v>3386.52</v>
      </c>
      <c r="AU584" s="177"/>
    </row>
    <row r="585" spans="1:47" ht="15" customHeight="1" thickBot="1">
      <c r="A585" s="38">
        <v>1</v>
      </c>
      <c r="C585" s="121" t="s">
        <v>739</v>
      </c>
      <c r="D585" s="95" t="s">
        <v>1322</v>
      </c>
      <c r="E585" s="95" t="s">
        <v>1321</v>
      </c>
      <c r="F585" s="95" t="s">
        <v>819</v>
      </c>
      <c r="G585" s="40" t="s">
        <v>1323</v>
      </c>
      <c r="H585" s="4" t="s">
        <v>1320</v>
      </c>
      <c r="I585" s="42">
        <v>1239</v>
      </c>
      <c r="AU585" s="177"/>
    </row>
    <row r="586" spans="1:47" ht="15" customHeight="1" thickBot="1">
      <c r="A586" s="38">
        <v>1</v>
      </c>
      <c r="C586" s="121" t="s">
        <v>739</v>
      </c>
      <c r="D586" s="95" t="s">
        <v>1324</v>
      </c>
      <c r="E586" s="95"/>
      <c r="F586" s="95" t="s">
        <v>1324</v>
      </c>
      <c r="G586" s="40" t="s">
        <v>1325</v>
      </c>
      <c r="H586" s="4" t="s">
        <v>1320</v>
      </c>
      <c r="I586" s="42">
        <v>87.164</v>
      </c>
      <c r="AU586" s="177"/>
    </row>
    <row r="587" spans="1:47" ht="15" customHeight="1" thickBot="1">
      <c r="A587" s="38">
        <v>1</v>
      </c>
      <c r="C587" s="121" t="s">
        <v>739</v>
      </c>
      <c r="D587" s="95" t="s">
        <v>1326</v>
      </c>
      <c r="E587" s="95"/>
      <c r="F587" s="95" t="s">
        <v>1326</v>
      </c>
      <c r="G587" s="40" t="s">
        <v>1327</v>
      </c>
      <c r="H587" s="4" t="s">
        <v>1327</v>
      </c>
      <c r="I587" s="42">
        <v>8011.312</v>
      </c>
      <c r="AU587" s="177"/>
    </row>
    <row r="588" spans="1:47" ht="15" customHeight="1" thickBot="1">
      <c r="A588" s="38">
        <v>1</v>
      </c>
      <c r="C588" s="121" t="s">
        <v>739</v>
      </c>
      <c r="D588" s="95" t="s">
        <v>1329</v>
      </c>
      <c r="E588" s="95" t="s">
        <v>1328</v>
      </c>
      <c r="F588" s="95" t="s">
        <v>820</v>
      </c>
      <c r="G588" s="40" t="s">
        <v>1330</v>
      </c>
      <c r="H588" s="4" t="s">
        <v>1331</v>
      </c>
      <c r="I588" s="42">
        <v>2335.8</v>
      </c>
      <c r="AU588" s="177"/>
    </row>
    <row r="589" spans="1:47" ht="15" customHeight="1" thickBot="1">
      <c r="A589" s="38">
        <v>1</v>
      </c>
      <c r="C589" s="121" t="s">
        <v>739</v>
      </c>
      <c r="D589" s="95" t="s">
        <v>1332</v>
      </c>
      <c r="E589" s="95"/>
      <c r="F589" s="95" t="s">
        <v>1332</v>
      </c>
      <c r="G589" s="40" t="s">
        <v>1333</v>
      </c>
      <c r="H589" s="4" t="s">
        <v>1331</v>
      </c>
      <c r="I589" s="42">
        <v>62</v>
      </c>
      <c r="AU589" s="177"/>
    </row>
    <row r="590" spans="1:47" ht="15" customHeight="1" thickBot="1">
      <c r="A590" s="38">
        <v>1</v>
      </c>
      <c r="C590" s="121" t="s">
        <v>739</v>
      </c>
      <c r="D590" s="95" t="s">
        <v>1334</v>
      </c>
      <c r="E590" s="95"/>
      <c r="F590" s="95" t="s">
        <v>1334</v>
      </c>
      <c r="G590" s="40" t="s">
        <v>1335</v>
      </c>
      <c r="H590" s="4" t="s">
        <v>1336</v>
      </c>
      <c r="I590" s="42">
        <v>301.25</v>
      </c>
      <c r="AU590" s="177"/>
    </row>
    <row r="591" spans="1:47" ht="15" customHeight="1" thickBot="1">
      <c r="A591" s="38">
        <v>1</v>
      </c>
      <c r="C591" s="121" t="s">
        <v>739</v>
      </c>
      <c r="D591" s="95" t="s">
        <v>1337</v>
      </c>
      <c r="E591" s="95"/>
      <c r="F591" s="95" t="s">
        <v>1337</v>
      </c>
      <c r="G591" s="40" t="s">
        <v>1338</v>
      </c>
      <c r="H591" s="4" t="s">
        <v>1336</v>
      </c>
      <c r="I591" s="42">
        <v>363.25</v>
      </c>
      <c r="AU591" s="177"/>
    </row>
    <row r="592" spans="1:47" ht="15" customHeight="1" thickBot="1">
      <c r="A592" s="38">
        <v>1</v>
      </c>
      <c r="C592" s="121" t="s">
        <v>739</v>
      </c>
      <c r="D592" s="95" t="s">
        <v>1340</v>
      </c>
      <c r="E592" s="95" t="s">
        <v>1339</v>
      </c>
      <c r="F592" s="95" t="s">
        <v>821</v>
      </c>
      <c r="G592" s="40" t="s">
        <v>1863</v>
      </c>
      <c r="H592" s="4" t="s">
        <v>1341</v>
      </c>
      <c r="I592" s="42">
        <v>6022.24</v>
      </c>
      <c r="AU592" s="177"/>
    </row>
    <row r="593" spans="1:47" ht="15" customHeight="1" thickBot="1">
      <c r="A593" s="38">
        <v>1</v>
      </c>
      <c r="C593" s="121" t="s">
        <v>739</v>
      </c>
      <c r="D593" s="95" t="s">
        <v>1343</v>
      </c>
      <c r="E593" s="95" t="s">
        <v>1342</v>
      </c>
      <c r="F593" s="95" t="s">
        <v>822</v>
      </c>
      <c r="G593" s="40" t="s">
        <v>1647</v>
      </c>
      <c r="H593" s="4" t="s">
        <v>1344</v>
      </c>
      <c r="I593" s="42">
        <v>7115</v>
      </c>
      <c r="AU593" s="177"/>
    </row>
    <row r="594" spans="1:47" ht="15" customHeight="1" thickBot="1">
      <c r="A594" s="47">
        <v>1</v>
      </c>
      <c r="C594" s="121" t="s">
        <v>739</v>
      </c>
      <c r="D594" s="95" t="s">
        <v>1346</v>
      </c>
      <c r="E594" s="95" t="s">
        <v>1345</v>
      </c>
      <c r="F594" s="95" t="s">
        <v>823</v>
      </c>
      <c r="G594" s="40" t="s">
        <v>1325</v>
      </c>
      <c r="H594" s="4" t="s">
        <v>1347</v>
      </c>
      <c r="I594" s="131">
        <v>8079.97</v>
      </c>
      <c r="AU594" s="177"/>
    </row>
    <row r="595" spans="1:47" ht="15" customHeight="1" thickBot="1">
      <c r="A595" s="47"/>
      <c r="C595" s="121" t="s">
        <v>739</v>
      </c>
      <c r="D595" s="66" t="s">
        <v>1346</v>
      </c>
      <c r="E595" s="66" t="s">
        <v>1348</v>
      </c>
      <c r="F595" s="95" t="s">
        <v>824</v>
      </c>
      <c r="G595" s="39" t="s">
        <v>1325</v>
      </c>
      <c r="H595" s="4" t="s">
        <v>1347</v>
      </c>
      <c r="I595" s="45"/>
      <c r="AU595" s="177"/>
    </row>
    <row r="596" spans="1:47" ht="15" customHeight="1" thickBot="1">
      <c r="A596" s="38"/>
      <c r="C596" s="121" t="s">
        <v>739</v>
      </c>
      <c r="D596" s="95" t="s">
        <v>1346</v>
      </c>
      <c r="E596" s="95"/>
      <c r="F596" s="95" t="s">
        <v>1346</v>
      </c>
      <c r="G596" s="40" t="s">
        <v>1325</v>
      </c>
      <c r="H596" s="4" t="s">
        <v>1347</v>
      </c>
      <c r="I596" s="45"/>
      <c r="AU596" s="177"/>
    </row>
    <row r="597" spans="1:47" ht="15" customHeight="1" thickBot="1">
      <c r="A597" s="38">
        <v>1</v>
      </c>
      <c r="C597" s="121" t="s">
        <v>739</v>
      </c>
      <c r="D597" s="95" t="s">
        <v>842</v>
      </c>
      <c r="E597" s="95"/>
      <c r="F597" s="95" t="s">
        <v>842</v>
      </c>
      <c r="G597" s="40" t="s">
        <v>1620</v>
      </c>
      <c r="H597" s="4" t="s">
        <v>843</v>
      </c>
      <c r="I597" s="42">
        <v>5121.2571</v>
      </c>
      <c r="AU597" s="177"/>
    </row>
    <row r="598" spans="1:47" ht="15" customHeight="1" thickBot="1">
      <c r="A598" s="38">
        <v>1</v>
      </c>
      <c r="C598" s="121" t="s">
        <v>739</v>
      </c>
      <c r="D598" s="95" t="s">
        <v>844</v>
      </c>
      <c r="E598" s="95"/>
      <c r="F598" s="95" t="s">
        <v>844</v>
      </c>
      <c r="G598" s="40" t="s">
        <v>2500</v>
      </c>
      <c r="H598" s="4" t="s">
        <v>845</v>
      </c>
      <c r="I598" s="42">
        <v>3965.06</v>
      </c>
      <c r="AU598" s="177"/>
    </row>
    <row r="599" spans="1:47" ht="15" customHeight="1" thickBot="1">
      <c r="A599" s="38">
        <v>1</v>
      </c>
      <c r="C599" s="121" t="s">
        <v>739</v>
      </c>
      <c r="D599" s="95" t="s">
        <v>846</v>
      </c>
      <c r="E599" s="95"/>
      <c r="F599" s="95" t="s">
        <v>846</v>
      </c>
      <c r="G599" s="40" t="s">
        <v>1647</v>
      </c>
      <c r="H599" s="4" t="s">
        <v>847</v>
      </c>
      <c r="I599" s="42">
        <v>1402.731</v>
      </c>
      <c r="AU599" s="177"/>
    </row>
    <row r="600" spans="1:47" ht="15" customHeight="1" thickBot="1">
      <c r="A600" s="47"/>
      <c r="C600" s="121" t="s">
        <v>739</v>
      </c>
      <c r="D600" s="95" t="s">
        <v>849</v>
      </c>
      <c r="E600" s="95" t="s">
        <v>848</v>
      </c>
      <c r="F600" s="95" t="s">
        <v>825</v>
      </c>
      <c r="G600" s="40" t="s">
        <v>850</v>
      </c>
      <c r="H600" s="4" t="s">
        <v>851</v>
      </c>
      <c r="I600" s="45">
        <v>7451.46</v>
      </c>
      <c r="AU600" s="177"/>
    </row>
    <row r="601" spans="1:47" ht="15" customHeight="1" thickBot="1">
      <c r="A601" s="38">
        <v>1</v>
      </c>
      <c r="C601" s="121" t="s">
        <v>739</v>
      </c>
      <c r="D601" s="95" t="s">
        <v>849</v>
      </c>
      <c r="E601" s="95"/>
      <c r="F601" s="95" t="s">
        <v>849</v>
      </c>
      <c r="G601" s="40" t="s">
        <v>850</v>
      </c>
      <c r="H601" s="4" t="s">
        <v>851</v>
      </c>
      <c r="I601" s="45"/>
      <c r="AU601" s="177"/>
    </row>
    <row r="602" spans="1:47" ht="15" customHeight="1" thickBot="1">
      <c r="A602" s="38">
        <v>1</v>
      </c>
      <c r="C602" s="121" t="s">
        <v>739</v>
      </c>
      <c r="D602" s="95" t="s">
        <v>852</v>
      </c>
      <c r="E602" s="95"/>
      <c r="F602" s="95" t="s">
        <v>852</v>
      </c>
      <c r="G602" s="40" t="s">
        <v>853</v>
      </c>
      <c r="H602" s="4" t="s">
        <v>851</v>
      </c>
      <c r="I602" s="42">
        <v>2872.67</v>
      </c>
      <c r="AU602" s="177"/>
    </row>
    <row r="603" spans="1:47" ht="15" customHeight="1" thickBot="1">
      <c r="A603" s="38">
        <v>1</v>
      </c>
      <c r="C603" s="121" t="s">
        <v>739</v>
      </c>
      <c r="D603" s="95" t="s">
        <v>855</v>
      </c>
      <c r="E603" s="95" t="s">
        <v>854</v>
      </c>
      <c r="F603" s="95" t="s">
        <v>855</v>
      </c>
      <c r="G603" s="40" t="s">
        <v>856</v>
      </c>
      <c r="H603" s="4" t="s">
        <v>851</v>
      </c>
      <c r="I603" s="42">
        <v>4114.6965</v>
      </c>
      <c r="AU603" s="177"/>
    </row>
    <row r="604" spans="1:47" ht="15" customHeight="1" thickBot="1">
      <c r="A604" s="38">
        <v>1</v>
      </c>
      <c r="C604" s="121" t="s">
        <v>739</v>
      </c>
      <c r="D604" s="95" t="s">
        <v>1409</v>
      </c>
      <c r="E604" s="95"/>
      <c r="F604" s="95" t="s">
        <v>1409</v>
      </c>
      <c r="G604" s="40" t="s">
        <v>95</v>
      </c>
      <c r="H604" s="4" t="s">
        <v>2443</v>
      </c>
      <c r="I604" s="42">
        <v>2382.32</v>
      </c>
      <c r="AU604" s="177"/>
    </row>
    <row r="605" spans="1:47" ht="15" customHeight="1" thickBot="1">
      <c r="A605" s="38">
        <v>1</v>
      </c>
      <c r="C605" s="121" t="s">
        <v>739</v>
      </c>
      <c r="D605" s="95" t="s">
        <v>1410</v>
      </c>
      <c r="E605" s="95"/>
      <c r="F605" s="95" t="s">
        <v>1410</v>
      </c>
      <c r="G605" s="40" t="s">
        <v>112</v>
      </c>
      <c r="H605" s="4" t="s">
        <v>2443</v>
      </c>
      <c r="I605" s="42">
        <v>1819.09</v>
      </c>
      <c r="AU605" s="177"/>
    </row>
    <row r="606" spans="1:47" ht="15" customHeight="1" thickBot="1">
      <c r="A606" s="38">
        <v>1</v>
      </c>
      <c r="C606" s="121" t="s">
        <v>739</v>
      </c>
      <c r="D606" s="95" t="s">
        <v>1412</v>
      </c>
      <c r="E606" s="95" t="s">
        <v>1411</v>
      </c>
      <c r="F606" s="95" t="s">
        <v>826</v>
      </c>
      <c r="G606" s="40" t="s">
        <v>95</v>
      </c>
      <c r="H606" s="4" t="s">
        <v>1413</v>
      </c>
      <c r="I606" s="42">
        <v>1359</v>
      </c>
      <c r="AU606" s="177"/>
    </row>
    <row r="607" spans="1:47" ht="15" customHeight="1" thickBot="1">
      <c r="A607" s="38">
        <v>1</v>
      </c>
      <c r="C607" s="121" t="s">
        <v>739</v>
      </c>
      <c r="D607" s="95" t="s">
        <v>1414</v>
      </c>
      <c r="E607" s="95"/>
      <c r="F607" s="95" t="s">
        <v>1414</v>
      </c>
      <c r="G607" s="40" t="s">
        <v>1415</v>
      </c>
      <c r="H607" s="4" t="s">
        <v>1416</v>
      </c>
      <c r="I607" s="42">
        <v>409</v>
      </c>
      <c r="AU607" s="177"/>
    </row>
    <row r="608" spans="1:47" ht="15" customHeight="1" thickBot="1">
      <c r="A608" s="38">
        <v>1</v>
      </c>
      <c r="C608" s="121" t="s">
        <v>739</v>
      </c>
      <c r="D608" s="95" t="s">
        <v>1417</v>
      </c>
      <c r="E608" s="95"/>
      <c r="F608" s="95" t="s">
        <v>1417</v>
      </c>
      <c r="G608" s="40" t="s">
        <v>1418</v>
      </c>
      <c r="H608" s="4" t="s">
        <v>1416</v>
      </c>
      <c r="I608" s="42">
        <v>1244.245</v>
      </c>
      <c r="AU608" s="177"/>
    </row>
    <row r="609" spans="1:47" ht="15" customHeight="1" thickBot="1">
      <c r="A609" s="38">
        <v>1</v>
      </c>
      <c r="C609" s="121" t="s">
        <v>739</v>
      </c>
      <c r="D609" s="95" t="s">
        <v>1419</v>
      </c>
      <c r="E609" s="95"/>
      <c r="F609" s="95" t="s">
        <v>1419</v>
      </c>
      <c r="G609" s="40" t="s">
        <v>1647</v>
      </c>
      <c r="H609" s="4" t="s">
        <v>1420</v>
      </c>
      <c r="I609" s="42">
        <v>2072.42</v>
      </c>
      <c r="AU609" s="177"/>
    </row>
    <row r="610" spans="1:47" ht="15" customHeight="1" thickBot="1">
      <c r="A610" s="38">
        <v>1</v>
      </c>
      <c r="C610" s="121" t="s">
        <v>739</v>
      </c>
      <c r="D610" s="95" t="s">
        <v>1421</v>
      </c>
      <c r="E610" s="95"/>
      <c r="F610" s="95" t="s">
        <v>1421</v>
      </c>
      <c r="G610" s="40" t="s">
        <v>112</v>
      </c>
      <c r="H610" s="4" t="s">
        <v>1422</v>
      </c>
      <c r="I610" s="42">
        <v>965</v>
      </c>
      <c r="AU610" s="177"/>
    </row>
    <row r="611" spans="1:47" ht="15" customHeight="1" thickBot="1">
      <c r="A611" s="38">
        <v>1</v>
      </c>
      <c r="C611" s="121" t="s">
        <v>739</v>
      </c>
      <c r="D611" s="95" t="s">
        <v>1424</v>
      </c>
      <c r="E611" s="95" t="s">
        <v>1423</v>
      </c>
      <c r="F611" s="95" t="s">
        <v>827</v>
      </c>
      <c r="G611" s="40" t="s">
        <v>95</v>
      </c>
      <c r="H611" s="4" t="s">
        <v>1422</v>
      </c>
      <c r="I611" s="42">
        <v>2139</v>
      </c>
      <c r="AU611" s="177"/>
    </row>
    <row r="612" spans="1:47" ht="15" customHeight="1" thickBot="1">
      <c r="A612" s="38">
        <v>1</v>
      </c>
      <c r="C612" s="121" t="s">
        <v>739</v>
      </c>
      <c r="D612" s="95" t="s">
        <v>1426</v>
      </c>
      <c r="E612" s="95" t="s">
        <v>1425</v>
      </c>
      <c r="F612" s="95" t="s">
        <v>828</v>
      </c>
      <c r="G612" s="40" t="s">
        <v>1864</v>
      </c>
      <c r="H612" s="4" t="s">
        <v>1427</v>
      </c>
      <c r="I612" s="42">
        <v>331.7</v>
      </c>
      <c r="AU612" s="177"/>
    </row>
    <row r="613" spans="1:47" ht="15" customHeight="1" thickBot="1">
      <c r="A613" s="38">
        <v>1</v>
      </c>
      <c r="C613" s="121" t="s">
        <v>739</v>
      </c>
      <c r="D613" s="95" t="s">
        <v>1429</v>
      </c>
      <c r="E613" s="95" t="s">
        <v>1428</v>
      </c>
      <c r="F613" s="95" t="s">
        <v>829</v>
      </c>
      <c r="G613" s="40" t="s">
        <v>1430</v>
      </c>
      <c r="H613" s="4" t="s">
        <v>1431</v>
      </c>
      <c r="I613" s="42">
        <v>305.0506</v>
      </c>
      <c r="AU613" s="177"/>
    </row>
    <row r="614" spans="1:47" ht="15" customHeight="1" thickBot="1">
      <c r="A614" s="38">
        <v>1</v>
      </c>
      <c r="C614" s="121" t="s">
        <v>739</v>
      </c>
      <c r="D614" s="95" t="s">
        <v>1432</v>
      </c>
      <c r="E614" s="95"/>
      <c r="F614" s="95" t="s">
        <v>1432</v>
      </c>
      <c r="G614" s="40" t="s">
        <v>1865</v>
      </c>
      <c r="H614" s="4" t="s">
        <v>1433</v>
      </c>
      <c r="I614" s="42">
        <v>331.75</v>
      </c>
      <c r="AU614" s="177"/>
    </row>
    <row r="615" spans="1:47" ht="15" customHeight="1" thickBot="1">
      <c r="A615" s="38">
        <v>1</v>
      </c>
      <c r="C615" s="121" t="s">
        <v>739</v>
      </c>
      <c r="D615" s="95" t="s">
        <v>1434</v>
      </c>
      <c r="E615" s="95"/>
      <c r="F615" s="95" t="s">
        <v>1434</v>
      </c>
      <c r="G615" s="40" t="s">
        <v>1435</v>
      </c>
      <c r="H615" s="4" t="s">
        <v>1436</v>
      </c>
      <c r="I615" s="42">
        <v>3872.2509999999997</v>
      </c>
      <c r="AU615" s="177"/>
    </row>
    <row r="616" spans="1:47" ht="15" customHeight="1" thickBot="1">
      <c r="A616" s="38">
        <v>1</v>
      </c>
      <c r="C616" s="121" t="s">
        <v>739</v>
      </c>
      <c r="D616" s="95" t="s">
        <v>1437</v>
      </c>
      <c r="E616" s="95"/>
      <c r="F616" s="95" t="s">
        <v>1437</v>
      </c>
      <c r="G616" s="40" t="s">
        <v>38</v>
      </c>
      <c r="H616" s="4" t="s">
        <v>1438</v>
      </c>
      <c r="I616" s="42">
        <v>356.475</v>
      </c>
      <c r="AU616" s="177"/>
    </row>
    <row r="617" spans="1:47" ht="15" customHeight="1" thickBot="1">
      <c r="A617" s="38">
        <v>1</v>
      </c>
      <c r="C617" s="121" t="s">
        <v>739</v>
      </c>
      <c r="D617" s="95" t="s">
        <v>1439</v>
      </c>
      <c r="E617" s="95"/>
      <c r="F617" s="95" t="s">
        <v>1439</v>
      </c>
      <c r="G617" s="40" t="s">
        <v>1440</v>
      </c>
      <c r="H617" s="4" t="s">
        <v>1438</v>
      </c>
      <c r="I617" s="42">
        <v>732.025</v>
      </c>
      <c r="AU617" s="177"/>
    </row>
    <row r="618" spans="1:47" ht="15" customHeight="1" thickBot="1">
      <c r="A618" s="38">
        <v>1</v>
      </c>
      <c r="C618" s="121" t="s">
        <v>739</v>
      </c>
      <c r="D618" s="95" t="s">
        <v>1441</v>
      </c>
      <c r="E618" s="95"/>
      <c r="F618" s="95" t="s">
        <v>1441</v>
      </c>
      <c r="G618" s="40" t="s">
        <v>1442</v>
      </c>
      <c r="H618" s="4" t="s">
        <v>1443</v>
      </c>
      <c r="I618" s="42">
        <v>441.8036</v>
      </c>
      <c r="AU618" s="177"/>
    </row>
    <row r="619" spans="1:47" ht="15" customHeight="1" thickBot="1">
      <c r="A619" s="38">
        <v>1</v>
      </c>
      <c r="C619" s="121" t="s">
        <v>739</v>
      </c>
      <c r="D619" s="95" t="s">
        <v>1444</v>
      </c>
      <c r="E619" s="95"/>
      <c r="F619" s="95" t="s">
        <v>1444</v>
      </c>
      <c r="G619" s="40" t="s">
        <v>1445</v>
      </c>
      <c r="H619" s="4" t="s">
        <v>1443</v>
      </c>
      <c r="I619" s="42">
        <v>583.0366000000001</v>
      </c>
      <c r="AU619" s="177"/>
    </row>
    <row r="620" spans="1:47" ht="15" customHeight="1" thickBot="1">
      <c r="A620" s="38">
        <v>1</v>
      </c>
      <c r="C620" s="121" t="s">
        <v>739</v>
      </c>
      <c r="D620" s="95" t="s">
        <v>139</v>
      </c>
      <c r="E620" s="95"/>
      <c r="F620" s="95" t="s">
        <v>139</v>
      </c>
      <c r="G620" s="40" t="s">
        <v>140</v>
      </c>
      <c r="H620" s="4" t="s">
        <v>141</v>
      </c>
      <c r="I620" s="42">
        <v>57</v>
      </c>
      <c r="AU620" s="177"/>
    </row>
    <row r="621" spans="1:47" ht="15" customHeight="1" thickBot="1">
      <c r="A621" s="38">
        <v>1</v>
      </c>
      <c r="C621" s="121" t="s">
        <v>739</v>
      </c>
      <c r="D621" s="95" t="s">
        <v>142</v>
      </c>
      <c r="E621" s="95"/>
      <c r="F621" s="95" t="s">
        <v>142</v>
      </c>
      <c r="G621" s="40" t="s">
        <v>112</v>
      </c>
      <c r="H621" s="4" t="s">
        <v>143</v>
      </c>
      <c r="I621" s="42">
        <v>441.8799</v>
      </c>
      <c r="AU621" s="177"/>
    </row>
    <row r="622" spans="1:47" ht="15" customHeight="1" thickBot="1">
      <c r="A622" s="38">
        <v>1</v>
      </c>
      <c r="C622" s="121" t="s">
        <v>739</v>
      </c>
      <c r="D622" s="95" t="s">
        <v>144</v>
      </c>
      <c r="E622" s="95"/>
      <c r="F622" s="95" t="s">
        <v>144</v>
      </c>
      <c r="G622" s="40" t="s">
        <v>145</v>
      </c>
      <c r="H622" s="4" t="s">
        <v>146</v>
      </c>
      <c r="I622" s="117">
        <v>2815.6476</v>
      </c>
      <c r="AU622" s="177"/>
    </row>
    <row r="623" spans="1:9" ht="15" customHeight="1" thickBot="1">
      <c r="A623" s="47"/>
      <c r="C623" s="121" t="s">
        <v>739</v>
      </c>
      <c r="D623" s="95" t="s">
        <v>148</v>
      </c>
      <c r="E623" s="95" t="s">
        <v>147</v>
      </c>
      <c r="F623" s="95" t="s">
        <v>830</v>
      </c>
      <c r="G623" s="40" t="s">
        <v>149</v>
      </c>
      <c r="H623" s="75" t="s">
        <v>150</v>
      </c>
      <c r="I623" s="119">
        <v>6497.0456</v>
      </c>
    </row>
    <row r="624" spans="1:47" ht="15" customHeight="1" thickBot="1">
      <c r="A624" s="38">
        <v>1</v>
      </c>
      <c r="C624" s="121" t="s">
        <v>739</v>
      </c>
      <c r="D624" s="95" t="s">
        <v>148</v>
      </c>
      <c r="E624" s="95"/>
      <c r="F624" s="95" t="s">
        <v>148</v>
      </c>
      <c r="G624" s="40" t="s">
        <v>149</v>
      </c>
      <c r="H624" s="4" t="s">
        <v>150</v>
      </c>
      <c r="I624" s="45"/>
      <c r="AU624" s="176"/>
    </row>
    <row r="625" spans="1:47" ht="15" customHeight="1" thickBot="1">
      <c r="A625" s="38">
        <v>1</v>
      </c>
      <c r="C625" s="121" t="s">
        <v>739</v>
      </c>
      <c r="D625" s="95" t="s">
        <v>151</v>
      </c>
      <c r="E625" s="95"/>
      <c r="F625" s="95" t="s">
        <v>151</v>
      </c>
      <c r="G625" s="40" t="s">
        <v>152</v>
      </c>
      <c r="H625" s="4" t="s">
        <v>153</v>
      </c>
      <c r="I625" s="42">
        <v>193.725</v>
      </c>
      <c r="AU625" s="177"/>
    </row>
    <row r="626" spans="1:47" ht="15" customHeight="1" thickBot="1">
      <c r="A626" s="38">
        <v>1</v>
      </c>
      <c r="C626" s="121" t="s">
        <v>739</v>
      </c>
      <c r="D626" s="95" t="s">
        <v>154</v>
      </c>
      <c r="E626" s="95"/>
      <c r="F626" s="95" t="s">
        <v>154</v>
      </c>
      <c r="G626" s="40" t="s">
        <v>155</v>
      </c>
      <c r="H626" s="4" t="s">
        <v>153</v>
      </c>
      <c r="I626" s="42">
        <v>686.15</v>
      </c>
      <c r="AU626" s="177"/>
    </row>
    <row r="627" spans="1:47" ht="15" customHeight="1" thickBot="1">
      <c r="A627" s="38">
        <v>1</v>
      </c>
      <c r="C627" s="121" t="s">
        <v>739</v>
      </c>
      <c r="D627" s="95" t="s">
        <v>1368</v>
      </c>
      <c r="E627" s="95"/>
      <c r="F627" s="95" t="s">
        <v>1368</v>
      </c>
      <c r="G627" s="40" t="s">
        <v>1369</v>
      </c>
      <c r="H627" s="4" t="s">
        <v>153</v>
      </c>
      <c r="I627" s="42">
        <v>624.6</v>
      </c>
      <c r="AU627" s="177"/>
    </row>
    <row r="628" spans="1:47" ht="15" customHeight="1" thickBot="1">
      <c r="A628" s="38">
        <v>1</v>
      </c>
      <c r="C628" s="121" t="s">
        <v>739</v>
      </c>
      <c r="D628" s="95" t="s">
        <v>1370</v>
      </c>
      <c r="E628" s="95"/>
      <c r="F628" s="95" t="s">
        <v>1370</v>
      </c>
      <c r="G628" s="40" t="s">
        <v>1371</v>
      </c>
      <c r="H628" s="4" t="s">
        <v>1372</v>
      </c>
      <c r="I628" s="42">
        <v>2642.15</v>
      </c>
      <c r="AU628" s="177"/>
    </row>
    <row r="629" spans="1:47" ht="15" customHeight="1" thickBot="1">
      <c r="A629" s="38">
        <v>1</v>
      </c>
      <c r="C629" s="121" t="s">
        <v>739</v>
      </c>
      <c r="D629" s="95" t="s">
        <v>1373</v>
      </c>
      <c r="E629" s="95" t="s">
        <v>747</v>
      </c>
      <c r="F629" s="95" t="s">
        <v>1373</v>
      </c>
      <c r="G629" s="40" t="s">
        <v>1374</v>
      </c>
      <c r="H629" s="4" t="s">
        <v>1375</v>
      </c>
      <c r="I629" s="42">
        <v>280.435</v>
      </c>
      <c r="AU629" s="177"/>
    </row>
    <row r="630" spans="1:47" ht="15" customHeight="1" thickBot="1">
      <c r="A630" s="38">
        <v>1</v>
      </c>
      <c r="C630" s="121" t="s">
        <v>739</v>
      </c>
      <c r="D630" s="95" t="s">
        <v>1376</v>
      </c>
      <c r="E630" s="95" t="s">
        <v>747</v>
      </c>
      <c r="F630" s="95" t="s">
        <v>1376</v>
      </c>
      <c r="G630" s="40" t="s">
        <v>1377</v>
      </c>
      <c r="H630" s="4" t="s">
        <v>1375</v>
      </c>
      <c r="I630" s="42">
        <v>49.05</v>
      </c>
      <c r="AU630" s="177"/>
    </row>
    <row r="631" spans="1:47" ht="15" customHeight="1" thickBot="1">
      <c r="A631" s="38">
        <v>1</v>
      </c>
      <c r="C631" s="121" t="s">
        <v>739</v>
      </c>
      <c r="D631" s="95" t="s">
        <v>1378</v>
      </c>
      <c r="E631" s="95"/>
      <c r="F631" s="95" t="s">
        <v>1378</v>
      </c>
      <c r="G631" s="40" t="s">
        <v>1377</v>
      </c>
      <c r="H631" s="4" t="s">
        <v>1379</v>
      </c>
      <c r="I631" s="42">
        <v>78.725</v>
      </c>
      <c r="AU631" s="177"/>
    </row>
    <row r="632" spans="1:9" ht="15" customHeight="1" thickBot="1">
      <c r="A632" s="38">
        <v>1</v>
      </c>
      <c r="C632" s="121" t="s">
        <v>739</v>
      </c>
      <c r="D632" s="95" t="s">
        <v>1380</v>
      </c>
      <c r="E632" s="95"/>
      <c r="F632" s="95" t="s">
        <v>1380</v>
      </c>
      <c r="G632" s="40" t="s">
        <v>1381</v>
      </c>
      <c r="H632" s="4" t="s">
        <v>2440</v>
      </c>
      <c r="I632" s="42">
        <v>775.1454</v>
      </c>
    </row>
    <row r="633" spans="1:47" ht="15" customHeight="1" thickBot="1">
      <c r="A633" s="38">
        <v>1</v>
      </c>
      <c r="C633" s="121" t="s">
        <v>739</v>
      </c>
      <c r="D633" s="95" t="s">
        <v>1251</v>
      </c>
      <c r="E633" s="95"/>
      <c r="F633" s="95" t="s">
        <v>1251</v>
      </c>
      <c r="G633" s="40" t="s">
        <v>39</v>
      </c>
      <c r="H633" s="4" t="s">
        <v>1252</v>
      </c>
      <c r="I633" s="42">
        <v>50.9912</v>
      </c>
      <c r="AU633" s="176"/>
    </row>
    <row r="634" spans="1:47" ht="15" customHeight="1" thickBot="1">
      <c r="A634" s="38">
        <v>1</v>
      </c>
      <c r="C634" s="121" t="s">
        <v>739</v>
      </c>
      <c r="D634" s="95" t="s">
        <v>910</v>
      </c>
      <c r="E634" s="95"/>
      <c r="F634" s="95" t="s">
        <v>910</v>
      </c>
      <c r="G634" s="40" t="s">
        <v>911</v>
      </c>
      <c r="H634" s="4" t="s">
        <v>99</v>
      </c>
      <c r="I634" s="42">
        <v>1315.475</v>
      </c>
      <c r="AU634" s="177"/>
    </row>
    <row r="635" spans="1:47" ht="15" customHeight="1" thickBot="1">
      <c r="A635" s="38">
        <v>1</v>
      </c>
      <c r="C635" s="121" t="s">
        <v>739</v>
      </c>
      <c r="D635" s="95" t="s">
        <v>913</v>
      </c>
      <c r="E635" s="95" t="s">
        <v>912</v>
      </c>
      <c r="F635" s="95" t="s">
        <v>831</v>
      </c>
      <c r="G635" s="40" t="s">
        <v>850</v>
      </c>
      <c r="H635" s="4" t="s">
        <v>914</v>
      </c>
      <c r="I635" s="42">
        <v>3700</v>
      </c>
      <c r="AU635" s="177"/>
    </row>
    <row r="636" spans="1:9" ht="15" customHeight="1" thickBot="1">
      <c r="A636" s="38">
        <v>1</v>
      </c>
      <c r="C636" s="121" t="s">
        <v>739</v>
      </c>
      <c r="D636" s="95" t="s">
        <v>915</v>
      </c>
      <c r="E636" s="95" t="s">
        <v>747</v>
      </c>
      <c r="F636" s="95" t="s">
        <v>915</v>
      </c>
      <c r="G636" s="40" t="s">
        <v>916</v>
      </c>
      <c r="H636" s="4" t="s">
        <v>914</v>
      </c>
      <c r="I636" s="42">
        <v>640.8758</v>
      </c>
    </row>
    <row r="637" spans="1:47" ht="15" customHeight="1" thickBot="1">
      <c r="A637" s="38">
        <v>1</v>
      </c>
      <c r="C637" s="121" t="s">
        <v>739</v>
      </c>
      <c r="D637" s="95" t="s">
        <v>917</v>
      </c>
      <c r="E637" s="95" t="s">
        <v>747</v>
      </c>
      <c r="F637" s="95" t="s">
        <v>917</v>
      </c>
      <c r="G637" s="40" t="s">
        <v>918</v>
      </c>
      <c r="H637" s="4" t="s">
        <v>914</v>
      </c>
      <c r="I637" s="42">
        <v>529.88</v>
      </c>
      <c r="AU637" s="176"/>
    </row>
    <row r="638" spans="1:47" ht="15" customHeight="1" thickBot="1">
      <c r="A638" s="38">
        <v>1</v>
      </c>
      <c r="C638" s="121" t="s">
        <v>739</v>
      </c>
      <c r="D638" s="95" t="s">
        <v>919</v>
      </c>
      <c r="E638" s="95" t="s">
        <v>747</v>
      </c>
      <c r="F638" s="95" t="s">
        <v>919</v>
      </c>
      <c r="G638" s="40" t="s">
        <v>920</v>
      </c>
      <c r="H638" s="4" t="s">
        <v>914</v>
      </c>
      <c r="I638" s="42">
        <v>2028.8</v>
      </c>
      <c r="AU638" s="177"/>
    </row>
    <row r="639" spans="1:47" ht="15" customHeight="1" thickBot="1">
      <c r="A639" s="38">
        <v>1</v>
      </c>
      <c r="C639" s="121" t="s">
        <v>739</v>
      </c>
      <c r="D639" s="95" t="s">
        <v>922</v>
      </c>
      <c r="E639" s="95" t="s">
        <v>921</v>
      </c>
      <c r="F639" s="95" t="s">
        <v>864</v>
      </c>
      <c r="G639" s="40" t="s">
        <v>923</v>
      </c>
      <c r="H639" s="4" t="s">
        <v>914</v>
      </c>
      <c r="I639" s="42">
        <v>942.5995</v>
      </c>
      <c r="AU639" s="177"/>
    </row>
    <row r="640" spans="1:47" ht="15" customHeight="1" thickBot="1">
      <c r="A640" s="38">
        <v>1</v>
      </c>
      <c r="C640" s="121" t="s">
        <v>739</v>
      </c>
      <c r="D640" s="95" t="s">
        <v>924</v>
      </c>
      <c r="E640" s="95" t="s">
        <v>747</v>
      </c>
      <c r="F640" s="95" t="s">
        <v>924</v>
      </c>
      <c r="G640" s="40" t="s">
        <v>925</v>
      </c>
      <c r="H640" s="4" t="s">
        <v>914</v>
      </c>
      <c r="I640" s="42">
        <v>392.075</v>
      </c>
      <c r="AU640" s="177"/>
    </row>
    <row r="641" spans="1:9" ht="15" customHeight="1" thickBot="1">
      <c r="A641" s="38">
        <v>1</v>
      </c>
      <c r="C641" s="121" t="s">
        <v>739</v>
      </c>
      <c r="D641" s="95" t="s">
        <v>926</v>
      </c>
      <c r="E641" s="95" t="s">
        <v>747</v>
      </c>
      <c r="F641" s="95" t="s">
        <v>926</v>
      </c>
      <c r="G641" s="40" t="s">
        <v>927</v>
      </c>
      <c r="H641" s="4" t="s">
        <v>914</v>
      </c>
      <c r="I641" s="42">
        <v>457.725</v>
      </c>
    </row>
    <row r="642" spans="1:9" ht="15" customHeight="1" thickBot="1">
      <c r="A642" s="38">
        <v>1</v>
      </c>
      <c r="C642" s="121" t="s">
        <v>739</v>
      </c>
      <c r="D642" s="95" t="s">
        <v>928</v>
      </c>
      <c r="E642" s="95" t="s">
        <v>747</v>
      </c>
      <c r="F642" s="95" t="s">
        <v>928</v>
      </c>
      <c r="G642" s="40" t="s">
        <v>112</v>
      </c>
      <c r="H642" s="4" t="s">
        <v>914</v>
      </c>
      <c r="I642" s="42">
        <v>850.4176</v>
      </c>
    </row>
    <row r="643" spans="1:9" ht="15" customHeight="1" thickBot="1">
      <c r="A643" s="38">
        <v>1</v>
      </c>
      <c r="C643" s="121" t="s">
        <v>739</v>
      </c>
      <c r="D643" s="95" t="s">
        <v>930</v>
      </c>
      <c r="E643" s="95" t="s">
        <v>929</v>
      </c>
      <c r="F643" s="95" t="s">
        <v>70</v>
      </c>
      <c r="G643" s="40" t="s">
        <v>931</v>
      </c>
      <c r="H643" s="4" t="s">
        <v>914</v>
      </c>
      <c r="I643" s="42">
        <v>539.7365</v>
      </c>
    </row>
    <row r="644" spans="1:9" ht="15" customHeight="1" thickBot="1">
      <c r="A644" s="38">
        <v>1</v>
      </c>
      <c r="C644" s="121" t="s">
        <v>739</v>
      </c>
      <c r="D644" s="95" t="s">
        <v>932</v>
      </c>
      <c r="E644" s="95" t="s">
        <v>747</v>
      </c>
      <c r="F644" s="95" t="s">
        <v>932</v>
      </c>
      <c r="G644" s="40" t="s">
        <v>933</v>
      </c>
      <c r="H644" s="4" t="s">
        <v>1254</v>
      </c>
      <c r="I644" s="42">
        <v>1220.191</v>
      </c>
    </row>
    <row r="645" spans="1:9" ht="15" customHeight="1" thickBot="1">
      <c r="A645" s="38">
        <v>1</v>
      </c>
      <c r="C645" s="121" t="s">
        <v>739</v>
      </c>
      <c r="D645" s="95" t="s">
        <v>1256</v>
      </c>
      <c r="E645" s="95" t="s">
        <v>1255</v>
      </c>
      <c r="F645" s="95" t="s">
        <v>862</v>
      </c>
      <c r="G645" s="40" t="s">
        <v>1257</v>
      </c>
      <c r="H645" s="4" t="s">
        <v>1258</v>
      </c>
      <c r="I645" s="42">
        <v>3539.1197</v>
      </c>
    </row>
    <row r="646" spans="1:9" ht="15" customHeight="1" thickBot="1">
      <c r="A646" s="38">
        <v>1</v>
      </c>
      <c r="C646" s="121" t="s">
        <v>739</v>
      </c>
      <c r="D646" s="95" t="s">
        <v>1259</v>
      </c>
      <c r="E646" s="95" t="s">
        <v>747</v>
      </c>
      <c r="F646" s="95" t="s">
        <v>1259</v>
      </c>
      <c r="G646" s="40" t="s">
        <v>40</v>
      </c>
      <c r="H646" s="4" t="s">
        <v>1260</v>
      </c>
      <c r="I646" s="42">
        <v>203.9375</v>
      </c>
    </row>
    <row r="647" spans="1:9" ht="15" customHeight="1" thickBot="1">
      <c r="A647" s="38">
        <v>1</v>
      </c>
      <c r="C647" s="121" t="s">
        <v>739</v>
      </c>
      <c r="D647" s="95" t="s">
        <v>1261</v>
      </c>
      <c r="E647" s="95" t="s">
        <v>747</v>
      </c>
      <c r="F647" s="95" t="s">
        <v>1261</v>
      </c>
      <c r="G647" s="40" t="s">
        <v>1262</v>
      </c>
      <c r="H647" s="4" t="s">
        <v>1260</v>
      </c>
      <c r="I647" s="42">
        <v>10.28</v>
      </c>
    </row>
    <row r="648" spans="1:9" ht="15" customHeight="1" thickBot="1">
      <c r="A648" s="38">
        <v>1</v>
      </c>
      <c r="C648" s="121" t="s">
        <v>739</v>
      </c>
      <c r="D648" s="95" t="s">
        <v>218</v>
      </c>
      <c r="E648" s="95" t="s">
        <v>747</v>
      </c>
      <c r="F648" s="95" t="s">
        <v>218</v>
      </c>
      <c r="G648" s="39" t="s">
        <v>219</v>
      </c>
      <c r="H648" s="4" t="s">
        <v>1260</v>
      </c>
      <c r="I648" s="42">
        <v>741</v>
      </c>
    </row>
    <row r="649" spans="1:9" ht="15" customHeight="1" thickBot="1">
      <c r="A649" s="38">
        <v>1</v>
      </c>
      <c r="C649" s="121" t="s">
        <v>739</v>
      </c>
      <c r="D649" s="95" t="s">
        <v>221</v>
      </c>
      <c r="E649" s="95" t="s">
        <v>220</v>
      </c>
      <c r="F649" s="95" t="s">
        <v>863</v>
      </c>
      <c r="G649" s="40" t="s">
        <v>222</v>
      </c>
      <c r="H649" s="4" t="s">
        <v>223</v>
      </c>
      <c r="I649" s="42">
        <v>719.15</v>
      </c>
    </row>
    <row r="650" spans="1:9" ht="15" customHeight="1" thickBot="1">
      <c r="A650" s="38">
        <v>1</v>
      </c>
      <c r="C650" s="121" t="s">
        <v>739</v>
      </c>
      <c r="D650" s="95" t="s">
        <v>224</v>
      </c>
      <c r="E650" s="95" t="s">
        <v>747</v>
      </c>
      <c r="F650" s="95" t="s">
        <v>224</v>
      </c>
      <c r="G650" s="40" t="s">
        <v>225</v>
      </c>
      <c r="H650" s="4" t="s">
        <v>226</v>
      </c>
      <c r="I650" s="42">
        <v>348.7723</v>
      </c>
    </row>
    <row r="651" spans="1:9" ht="15" customHeight="1" thickBot="1">
      <c r="A651" s="38">
        <v>1</v>
      </c>
      <c r="C651" s="121" t="s">
        <v>739</v>
      </c>
      <c r="D651" s="95" t="s">
        <v>227</v>
      </c>
      <c r="E651" s="95" t="s">
        <v>747</v>
      </c>
      <c r="F651" s="95" t="s">
        <v>227</v>
      </c>
      <c r="G651" s="40" t="s">
        <v>1386</v>
      </c>
      <c r="H651" s="4" t="s">
        <v>1387</v>
      </c>
      <c r="I651" s="42">
        <v>3169.9136</v>
      </c>
    </row>
    <row r="652" spans="1:9" ht="15" customHeight="1" thickBot="1">
      <c r="A652" s="38">
        <v>1</v>
      </c>
      <c r="C652" s="121" t="s">
        <v>739</v>
      </c>
      <c r="D652" s="95" t="s">
        <v>1388</v>
      </c>
      <c r="E652" s="95" t="s">
        <v>747</v>
      </c>
      <c r="F652" s="95" t="s">
        <v>1388</v>
      </c>
      <c r="G652" s="40" t="s">
        <v>1389</v>
      </c>
      <c r="H652" s="4" t="s">
        <v>1390</v>
      </c>
      <c r="I652" s="42">
        <v>91.015</v>
      </c>
    </row>
    <row r="653" spans="1:9" ht="15" customHeight="1" thickBot="1">
      <c r="A653" s="38">
        <v>1</v>
      </c>
      <c r="C653" s="121" t="s">
        <v>739</v>
      </c>
      <c r="D653" s="95" t="s">
        <v>1391</v>
      </c>
      <c r="E653" s="95" t="s">
        <v>747</v>
      </c>
      <c r="F653" s="95" t="s">
        <v>1391</v>
      </c>
      <c r="G653" s="40" t="s">
        <v>1620</v>
      </c>
      <c r="H653" s="4" t="s">
        <v>1392</v>
      </c>
      <c r="I653" s="42">
        <v>811.8056</v>
      </c>
    </row>
    <row r="654" spans="1:9" ht="15" customHeight="1" thickBot="1">
      <c r="A654" s="38">
        <v>1</v>
      </c>
      <c r="C654" s="121" t="s">
        <v>739</v>
      </c>
      <c r="D654" s="95" t="s">
        <v>1394</v>
      </c>
      <c r="E654" s="95" t="s">
        <v>1393</v>
      </c>
      <c r="F654" s="95" t="s">
        <v>832</v>
      </c>
      <c r="G654" s="40" t="s">
        <v>1395</v>
      </c>
      <c r="H654" s="4" t="s">
        <v>1627</v>
      </c>
      <c r="I654" s="42">
        <v>1200.4452</v>
      </c>
    </row>
    <row r="655" spans="1:9" ht="15" customHeight="1" thickBot="1">
      <c r="A655" s="38">
        <v>1</v>
      </c>
      <c r="C655" s="121" t="s">
        <v>739</v>
      </c>
      <c r="D655" s="95" t="s">
        <v>1396</v>
      </c>
      <c r="E655" s="95" t="s">
        <v>747</v>
      </c>
      <c r="F655" s="95" t="s">
        <v>1396</v>
      </c>
      <c r="G655" s="40" t="s">
        <v>1395</v>
      </c>
      <c r="H655" s="4" t="s">
        <v>1397</v>
      </c>
      <c r="I655" s="42">
        <v>614.9898</v>
      </c>
    </row>
    <row r="656" spans="1:9" ht="15" customHeight="1" thickBot="1">
      <c r="A656" s="38">
        <v>1</v>
      </c>
      <c r="C656" s="121" t="s">
        <v>739</v>
      </c>
      <c r="D656" s="95" t="s">
        <v>1399</v>
      </c>
      <c r="E656" s="95" t="s">
        <v>1398</v>
      </c>
      <c r="F656" s="95" t="s">
        <v>833</v>
      </c>
      <c r="G656" s="40" t="s">
        <v>1400</v>
      </c>
      <c r="H656" s="4" t="s">
        <v>1401</v>
      </c>
      <c r="I656" s="42">
        <v>512.73</v>
      </c>
    </row>
    <row r="657" spans="1:9" ht="26.25" customHeight="1" thickBot="1">
      <c r="A657" s="38">
        <v>1</v>
      </c>
      <c r="C657" s="121" t="s">
        <v>739</v>
      </c>
      <c r="D657" s="95" t="s">
        <v>1402</v>
      </c>
      <c r="E657" s="95" t="s">
        <v>747</v>
      </c>
      <c r="F657" s="95" t="s">
        <v>1402</v>
      </c>
      <c r="G657" s="40" t="s">
        <v>41</v>
      </c>
      <c r="H657" s="4" t="s">
        <v>1443</v>
      </c>
      <c r="I657" s="42">
        <v>156.755</v>
      </c>
    </row>
    <row r="658" spans="1:9" ht="39" customHeight="1" thickBot="1">
      <c r="A658" s="38">
        <v>1</v>
      </c>
      <c r="C658" s="121" t="s">
        <v>739</v>
      </c>
      <c r="D658" s="95" t="s">
        <v>1403</v>
      </c>
      <c r="E658" s="95" t="s">
        <v>747</v>
      </c>
      <c r="F658" s="95" t="s">
        <v>1403</v>
      </c>
      <c r="G658" s="40" t="s">
        <v>1404</v>
      </c>
      <c r="H658" s="4" t="s">
        <v>1375</v>
      </c>
      <c r="I658" s="163">
        <v>172.471</v>
      </c>
    </row>
    <row r="659" spans="1:9" ht="27" customHeight="1" thickBot="1">
      <c r="A659" s="38">
        <v>1</v>
      </c>
      <c r="C659" s="121" t="s">
        <v>739</v>
      </c>
      <c r="D659" s="95" t="s">
        <v>1405</v>
      </c>
      <c r="E659" s="95" t="s">
        <v>747</v>
      </c>
      <c r="F659" s="95" t="s">
        <v>1405</v>
      </c>
      <c r="G659" s="40" t="s">
        <v>1406</v>
      </c>
      <c r="H659" s="75" t="s">
        <v>1407</v>
      </c>
      <c r="I659" s="149">
        <v>479.5452</v>
      </c>
    </row>
    <row r="660" spans="1:9" ht="15" customHeight="1" thickBot="1">
      <c r="A660" s="38">
        <v>1</v>
      </c>
      <c r="C660" s="121" t="s">
        <v>739</v>
      </c>
      <c r="D660" s="95" t="s">
        <v>1408</v>
      </c>
      <c r="E660" s="95" t="s">
        <v>747</v>
      </c>
      <c r="F660" s="95" t="s">
        <v>1408</v>
      </c>
      <c r="G660" s="40" t="s">
        <v>42</v>
      </c>
      <c r="H660" s="75" t="s">
        <v>2440</v>
      </c>
      <c r="I660" s="164">
        <v>1387.6021</v>
      </c>
    </row>
    <row r="661" spans="1:9" ht="15" customHeight="1" thickBot="1">
      <c r="A661" s="38">
        <v>1</v>
      </c>
      <c r="C661" s="121" t="s">
        <v>739</v>
      </c>
      <c r="D661" s="95" t="s">
        <v>934</v>
      </c>
      <c r="E661" s="95" t="s">
        <v>747</v>
      </c>
      <c r="F661" s="95" t="s">
        <v>934</v>
      </c>
      <c r="G661" s="40" t="s">
        <v>1016</v>
      </c>
      <c r="H661" s="4" t="s">
        <v>935</v>
      </c>
      <c r="I661" s="42">
        <v>1661.1427</v>
      </c>
    </row>
    <row r="662" spans="1:9" ht="15" customHeight="1" thickBot="1">
      <c r="A662" s="38">
        <v>1</v>
      </c>
      <c r="C662" s="121" t="s">
        <v>739</v>
      </c>
      <c r="D662" s="95" t="s">
        <v>936</v>
      </c>
      <c r="E662" s="95" t="s">
        <v>747</v>
      </c>
      <c r="F662" s="95" t="s">
        <v>936</v>
      </c>
      <c r="G662" s="40" t="s">
        <v>937</v>
      </c>
      <c r="H662" s="4" t="s">
        <v>1260</v>
      </c>
      <c r="I662" s="42">
        <v>402.9081</v>
      </c>
    </row>
    <row r="663" spans="1:9" ht="15" customHeight="1" thickBot="1">
      <c r="A663" s="38">
        <v>1</v>
      </c>
      <c r="C663" s="121" t="s">
        <v>739</v>
      </c>
      <c r="D663" s="95" t="s">
        <v>283</v>
      </c>
      <c r="E663" s="95" t="s">
        <v>282</v>
      </c>
      <c r="F663" s="95" t="s">
        <v>1078</v>
      </c>
      <c r="G663" s="40" t="s">
        <v>284</v>
      </c>
      <c r="H663" s="4" t="s">
        <v>285</v>
      </c>
      <c r="I663" s="42">
        <v>923.575</v>
      </c>
    </row>
    <row r="664" spans="1:9" ht="15" customHeight="1" thickBot="1">
      <c r="A664" s="38">
        <v>1</v>
      </c>
      <c r="C664" s="121" t="s">
        <v>739</v>
      </c>
      <c r="D664" s="95" t="s">
        <v>286</v>
      </c>
      <c r="E664" s="95" t="s">
        <v>747</v>
      </c>
      <c r="F664" s="95" t="s">
        <v>286</v>
      </c>
      <c r="G664" s="40" t="s">
        <v>287</v>
      </c>
      <c r="H664" s="4" t="s">
        <v>785</v>
      </c>
      <c r="I664" s="42">
        <v>550</v>
      </c>
    </row>
    <row r="665" spans="1:9" ht="15" customHeight="1" thickBot="1">
      <c r="A665" s="38">
        <v>1</v>
      </c>
      <c r="C665" s="121" t="s">
        <v>739</v>
      </c>
      <c r="D665" s="95" t="s">
        <v>288</v>
      </c>
      <c r="E665" s="95"/>
      <c r="F665" s="95" t="s">
        <v>288</v>
      </c>
      <c r="G665" s="40" t="s">
        <v>289</v>
      </c>
      <c r="H665" s="4" t="s">
        <v>1260</v>
      </c>
      <c r="I665" s="42">
        <v>216.2556</v>
      </c>
    </row>
    <row r="666" spans="1:9" ht="15" customHeight="1" thickBot="1">
      <c r="A666" s="38">
        <v>1</v>
      </c>
      <c r="C666" s="121" t="s">
        <v>739</v>
      </c>
      <c r="D666" s="95" t="s">
        <v>1250</v>
      </c>
      <c r="E666" s="66" t="s">
        <v>1249</v>
      </c>
      <c r="F666" s="93" t="s">
        <v>1091</v>
      </c>
      <c r="G666" s="40" t="s">
        <v>1017</v>
      </c>
      <c r="H666" s="4" t="s">
        <v>1367</v>
      </c>
      <c r="I666" s="42">
        <v>380.026</v>
      </c>
    </row>
    <row r="667" spans="1:9" ht="15" customHeight="1" thickBot="1">
      <c r="A667" s="38">
        <v>1</v>
      </c>
      <c r="C667" s="121" t="s">
        <v>739</v>
      </c>
      <c r="D667" s="95" t="s">
        <v>1288</v>
      </c>
      <c r="E667" s="66" t="s">
        <v>1287</v>
      </c>
      <c r="F667" s="93" t="s">
        <v>1092</v>
      </c>
      <c r="G667" s="40" t="s">
        <v>228</v>
      </c>
      <c r="H667" s="4" t="s">
        <v>1254</v>
      </c>
      <c r="I667" s="42">
        <v>599.8138</v>
      </c>
    </row>
    <row r="668" spans="1:9" ht="15" customHeight="1" thickBot="1">
      <c r="A668" s="38">
        <v>1</v>
      </c>
      <c r="C668" s="121" t="s">
        <v>739</v>
      </c>
      <c r="D668" s="95" t="s">
        <v>230</v>
      </c>
      <c r="E668" s="66" t="s">
        <v>229</v>
      </c>
      <c r="F668" s="93" t="s">
        <v>1093</v>
      </c>
      <c r="G668" s="40" t="s">
        <v>231</v>
      </c>
      <c r="H668" s="4" t="s">
        <v>2444</v>
      </c>
      <c r="I668" s="42">
        <v>526.6868</v>
      </c>
    </row>
    <row r="669" spans="1:9" ht="15" customHeight="1" thickBot="1">
      <c r="A669" s="38">
        <v>1</v>
      </c>
      <c r="C669" s="121" t="s">
        <v>739</v>
      </c>
      <c r="D669" s="95" t="s">
        <v>236</v>
      </c>
      <c r="E669" s="95" t="s">
        <v>235</v>
      </c>
      <c r="F669" s="95" t="s">
        <v>1095</v>
      </c>
      <c r="G669" s="40" t="s">
        <v>1620</v>
      </c>
      <c r="H669" s="4" t="s">
        <v>237</v>
      </c>
      <c r="I669" s="42">
        <v>273.356</v>
      </c>
    </row>
    <row r="670" spans="1:9" ht="15" customHeight="1" thickBot="1">
      <c r="A670" s="38">
        <v>1</v>
      </c>
      <c r="C670" s="121" t="s">
        <v>739</v>
      </c>
      <c r="D670" s="95" t="s">
        <v>238</v>
      </c>
      <c r="E670" s="95"/>
      <c r="F670" s="95" t="s">
        <v>238</v>
      </c>
      <c r="G670" s="40" t="s">
        <v>1018</v>
      </c>
      <c r="H670" s="4" t="s">
        <v>1018</v>
      </c>
      <c r="I670" s="42">
        <v>698.8281</v>
      </c>
    </row>
    <row r="671" spans="1:9" ht="15" customHeight="1" thickBot="1">
      <c r="A671" s="38">
        <f>SUM(A540:A670)</f>
        <v>125</v>
      </c>
      <c r="C671" s="122" t="str">
        <f>"Número de montes "&amp;A671</f>
        <v>Número de montes 125</v>
      </c>
      <c r="D671" s="95"/>
      <c r="E671" s="66"/>
      <c r="F671" s="66"/>
      <c r="G671" s="48"/>
      <c r="H671" s="48" t="s">
        <v>1799</v>
      </c>
      <c r="I671" s="171">
        <f>SUM(I540:I670)</f>
        <v>227240.64970000007</v>
      </c>
    </row>
    <row r="672" spans="1:9" ht="15" customHeight="1">
      <c r="A672" s="54"/>
      <c r="C672" s="124"/>
      <c r="D672" s="98"/>
      <c r="E672" s="99"/>
      <c r="F672" s="99"/>
      <c r="G672" s="55"/>
      <c r="H672" s="55"/>
      <c r="I672" s="56"/>
    </row>
    <row r="673" spans="1:8" ht="15" customHeight="1">
      <c r="A673" s="94" t="s">
        <v>997</v>
      </c>
      <c r="D673" s="1"/>
      <c r="E673" s="1"/>
      <c r="F673" s="1"/>
      <c r="H673" s="10"/>
    </row>
    <row r="674" spans="1:8" ht="15" customHeight="1">
      <c r="A674" s="94" t="s">
        <v>998</v>
      </c>
      <c r="D674" s="1"/>
      <c r="E674" s="1"/>
      <c r="F674" s="1"/>
      <c r="H674" s="10"/>
    </row>
    <row r="675" spans="1:8" ht="15" customHeight="1">
      <c r="A675" s="94" t="s">
        <v>999</v>
      </c>
      <c r="D675" s="1"/>
      <c r="E675" s="1"/>
      <c r="F675" s="1"/>
      <c r="H675" s="10"/>
    </row>
    <row r="676" spans="1:8" ht="15" customHeight="1">
      <c r="A676" s="12"/>
      <c r="D676" s="1"/>
      <c r="E676" s="1"/>
      <c r="F676" s="1"/>
      <c r="H676" s="10"/>
    </row>
    <row r="677" spans="3:8" ht="15" customHeight="1">
      <c r="C677" s="11" t="s">
        <v>2471</v>
      </c>
      <c r="D677" s="1"/>
      <c r="E677" s="1"/>
      <c r="F677" s="1"/>
      <c r="H677" s="10"/>
    </row>
    <row r="678" spans="1:8" ht="28.5" customHeight="1" thickBot="1">
      <c r="A678" s="12"/>
      <c r="D678" s="1"/>
      <c r="E678" s="1"/>
      <c r="F678" s="1"/>
      <c r="H678" s="10"/>
    </row>
    <row r="679" spans="1:9" ht="15" customHeight="1" thickBot="1">
      <c r="A679" s="88" t="s">
        <v>457</v>
      </c>
      <c r="C679" s="120" t="s">
        <v>687</v>
      </c>
      <c r="D679" s="89" t="s">
        <v>688</v>
      </c>
      <c r="E679" s="89" t="s">
        <v>1593</v>
      </c>
      <c r="F679" s="89" t="s">
        <v>689</v>
      </c>
      <c r="G679" s="89" t="s">
        <v>690</v>
      </c>
      <c r="H679" s="89" t="s">
        <v>691</v>
      </c>
      <c r="I679" s="89" t="s">
        <v>1002</v>
      </c>
    </row>
    <row r="680" spans="1:9" ht="37.5" customHeight="1" thickBot="1">
      <c r="A680" s="38">
        <v>1</v>
      </c>
      <c r="C680" s="121" t="s">
        <v>739</v>
      </c>
      <c r="D680" s="95"/>
      <c r="E680" s="95" t="s">
        <v>268</v>
      </c>
      <c r="F680" s="95" t="s">
        <v>268</v>
      </c>
      <c r="G680" s="40" t="s">
        <v>1620</v>
      </c>
      <c r="H680" s="4" t="s">
        <v>269</v>
      </c>
      <c r="I680" s="42">
        <v>2022.283</v>
      </c>
    </row>
    <row r="681" spans="1:9" ht="15" customHeight="1" thickBot="1">
      <c r="A681" s="38">
        <v>1</v>
      </c>
      <c r="C681" s="121" t="s">
        <v>739</v>
      </c>
      <c r="D681" s="95"/>
      <c r="E681" s="95" t="s">
        <v>270</v>
      </c>
      <c r="F681" s="95" t="s">
        <v>270</v>
      </c>
      <c r="G681" s="40" t="s">
        <v>271</v>
      </c>
      <c r="H681" s="4" t="s">
        <v>272</v>
      </c>
      <c r="I681" s="42">
        <v>230.763</v>
      </c>
    </row>
    <row r="682" spans="1:9" ht="15" customHeight="1" thickBot="1">
      <c r="A682" s="38">
        <v>1</v>
      </c>
      <c r="C682" s="121" t="s">
        <v>739</v>
      </c>
      <c r="D682" s="95"/>
      <c r="E682" s="95" t="s">
        <v>273</v>
      </c>
      <c r="F682" s="95" t="s">
        <v>273</v>
      </c>
      <c r="G682" s="40" t="s">
        <v>1620</v>
      </c>
      <c r="H682" s="4" t="s">
        <v>274</v>
      </c>
      <c r="I682" s="42">
        <v>2149.34</v>
      </c>
    </row>
    <row r="683" spans="1:9" ht="15" customHeight="1" thickBot="1">
      <c r="A683" s="38">
        <v>1</v>
      </c>
      <c r="C683" s="121" t="s">
        <v>739</v>
      </c>
      <c r="D683" s="95"/>
      <c r="E683" s="95" t="s">
        <v>275</v>
      </c>
      <c r="F683" s="95" t="s">
        <v>275</v>
      </c>
      <c r="G683" s="40" t="s">
        <v>1620</v>
      </c>
      <c r="H683" s="4" t="s">
        <v>1818</v>
      </c>
      <c r="I683" s="42">
        <v>352.514</v>
      </c>
    </row>
    <row r="684" spans="1:9" ht="15" customHeight="1" thickBot="1">
      <c r="A684" s="38">
        <v>1</v>
      </c>
      <c r="C684" s="121" t="s">
        <v>739</v>
      </c>
      <c r="D684" s="95"/>
      <c r="E684" s="95" t="s">
        <v>461</v>
      </c>
      <c r="F684" s="95" t="s">
        <v>461</v>
      </c>
      <c r="G684" s="40" t="s">
        <v>1620</v>
      </c>
      <c r="H684" s="4" t="s">
        <v>462</v>
      </c>
      <c r="I684" s="42">
        <v>476.484</v>
      </c>
    </row>
    <row r="685" spans="1:9" ht="15" customHeight="1" thickBot="1">
      <c r="A685" s="38">
        <v>1</v>
      </c>
      <c r="C685" s="121" t="s">
        <v>739</v>
      </c>
      <c r="D685" s="95"/>
      <c r="E685" s="95" t="s">
        <v>463</v>
      </c>
      <c r="F685" s="95" t="s">
        <v>463</v>
      </c>
      <c r="G685" s="40" t="s">
        <v>464</v>
      </c>
      <c r="H685" s="4" t="s">
        <v>465</v>
      </c>
      <c r="I685" s="42">
        <v>468.715</v>
      </c>
    </row>
    <row r="686" spans="1:9" ht="15" customHeight="1" thickBot="1">
      <c r="A686" s="38">
        <v>1</v>
      </c>
      <c r="C686" s="121" t="s">
        <v>739</v>
      </c>
      <c r="D686" s="95"/>
      <c r="E686" s="95" t="s">
        <v>466</v>
      </c>
      <c r="F686" s="95" t="s">
        <v>466</v>
      </c>
      <c r="G686" s="40" t="s">
        <v>467</v>
      </c>
      <c r="H686" s="4" t="s">
        <v>785</v>
      </c>
      <c r="I686" s="42">
        <v>4186.811</v>
      </c>
    </row>
    <row r="687" spans="1:9" ht="15" customHeight="1" thickBot="1">
      <c r="A687" s="38">
        <v>1</v>
      </c>
      <c r="C687" s="121" t="s">
        <v>739</v>
      </c>
      <c r="D687" s="95"/>
      <c r="E687" s="95" t="s">
        <v>468</v>
      </c>
      <c r="F687" s="95" t="s">
        <v>468</v>
      </c>
      <c r="G687" s="40" t="s">
        <v>469</v>
      </c>
      <c r="H687" s="4" t="s">
        <v>470</v>
      </c>
      <c r="I687" s="42">
        <v>790.463</v>
      </c>
    </row>
    <row r="688" spans="1:9" ht="15" customHeight="1" thickBot="1">
      <c r="A688" s="38">
        <v>1</v>
      </c>
      <c r="C688" s="121" t="s">
        <v>739</v>
      </c>
      <c r="D688" s="95"/>
      <c r="E688" s="95" t="s">
        <v>471</v>
      </c>
      <c r="F688" s="95" t="s">
        <v>471</v>
      </c>
      <c r="G688" s="40" t="s">
        <v>472</v>
      </c>
      <c r="H688" s="4" t="s">
        <v>785</v>
      </c>
      <c r="I688" s="42">
        <v>1052.028</v>
      </c>
    </row>
    <row r="689" spans="1:9" ht="15" customHeight="1" thickBot="1">
      <c r="A689" s="38">
        <v>1</v>
      </c>
      <c r="C689" s="121" t="s">
        <v>739</v>
      </c>
      <c r="D689" s="95"/>
      <c r="E689" s="95" t="s">
        <v>473</v>
      </c>
      <c r="F689" s="95" t="s">
        <v>473</v>
      </c>
      <c r="G689" s="40" t="s">
        <v>474</v>
      </c>
      <c r="H689" s="4" t="s">
        <v>785</v>
      </c>
      <c r="I689" s="42">
        <v>321.722</v>
      </c>
    </row>
    <row r="690" spans="1:9" ht="15" customHeight="1" thickBot="1">
      <c r="A690" s="38">
        <v>1</v>
      </c>
      <c r="C690" s="121" t="s">
        <v>739</v>
      </c>
      <c r="D690" s="95"/>
      <c r="E690" s="95" t="s">
        <v>475</v>
      </c>
      <c r="F690" s="95" t="s">
        <v>475</v>
      </c>
      <c r="G690" s="40" t="s">
        <v>476</v>
      </c>
      <c r="H690" s="4" t="s">
        <v>785</v>
      </c>
      <c r="I690" s="42">
        <v>302.368</v>
      </c>
    </row>
    <row r="691" spans="1:9" ht="15" customHeight="1" thickBot="1">
      <c r="A691" s="38">
        <v>1</v>
      </c>
      <c r="C691" s="121" t="s">
        <v>739</v>
      </c>
      <c r="D691" s="95"/>
      <c r="E691" s="95" t="s">
        <v>477</v>
      </c>
      <c r="F691" s="95" t="s">
        <v>477</v>
      </c>
      <c r="G691" s="40" t="s">
        <v>478</v>
      </c>
      <c r="H691" s="4" t="s">
        <v>1277</v>
      </c>
      <c r="I691" s="42">
        <v>197.227</v>
      </c>
    </row>
    <row r="692" spans="1:9" ht="15" customHeight="1" thickBot="1">
      <c r="A692" s="38">
        <v>1</v>
      </c>
      <c r="C692" s="121" t="s">
        <v>739</v>
      </c>
      <c r="D692" s="95"/>
      <c r="E692" s="95" t="s">
        <v>480</v>
      </c>
      <c r="F692" s="95" t="s">
        <v>480</v>
      </c>
      <c r="G692" s="40" t="s">
        <v>481</v>
      </c>
      <c r="H692" s="4" t="s">
        <v>482</v>
      </c>
      <c r="I692" s="42">
        <v>130.065</v>
      </c>
    </row>
    <row r="693" spans="1:9" ht="15" customHeight="1" thickBot="1">
      <c r="A693" s="38">
        <v>1</v>
      </c>
      <c r="C693" s="121" t="s">
        <v>739</v>
      </c>
      <c r="D693" s="95"/>
      <c r="E693" s="95" t="s">
        <v>483</v>
      </c>
      <c r="F693" s="95" t="s">
        <v>483</v>
      </c>
      <c r="G693" s="40" t="s">
        <v>484</v>
      </c>
      <c r="H693" s="4" t="s">
        <v>485</v>
      </c>
      <c r="I693" s="42">
        <v>482.598</v>
      </c>
    </row>
    <row r="694" spans="1:9" ht="15" customHeight="1" thickBot="1">
      <c r="A694" s="38">
        <v>1</v>
      </c>
      <c r="C694" s="121" t="s">
        <v>739</v>
      </c>
      <c r="D694" s="95"/>
      <c r="E694" s="95" t="s">
        <v>486</v>
      </c>
      <c r="F694" s="95" t="s">
        <v>486</v>
      </c>
      <c r="G694" s="40" t="s">
        <v>487</v>
      </c>
      <c r="H694" s="4" t="s">
        <v>488</v>
      </c>
      <c r="I694" s="42">
        <v>151.47</v>
      </c>
    </row>
    <row r="695" spans="1:9" ht="15" customHeight="1" thickBot="1">
      <c r="A695" s="38">
        <f>SUM(A680:A694)</f>
        <v>15</v>
      </c>
      <c r="C695" s="122" t="str">
        <f>"Número de montes "&amp;A695</f>
        <v>Número de montes 15</v>
      </c>
      <c r="D695" s="95"/>
      <c r="E695" s="95"/>
      <c r="F695" s="95"/>
      <c r="G695" s="48"/>
      <c r="H695" s="48"/>
      <c r="I695" s="170">
        <f>SUM(I680:I694)</f>
        <v>13314.851</v>
      </c>
    </row>
    <row r="696" spans="1:8" ht="15" customHeight="1">
      <c r="A696" s="12"/>
      <c r="D696" s="1"/>
      <c r="E696" s="1"/>
      <c r="F696" s="1"/>
      <c r="H696" s="10"/>
    </row>
    <row r="697" spans="1:9" ht="15" customHeight="1">
      <c r="A697" s="57"/>
      <c r="C697" s="11" t="s">
        <v>2483</v>
      </c>
      <c r="D697" s="67"/>
      <c r="E697" s="67"/>
      <c r="F697" s="67"/>
      <c r="G697" s="59"/>
      <c r="H697" s="59"/>
      <c r="I697" s="2"/>
    </row>
    <row r="698" spans="4:8" ht="27" customHeight="1" thickBot="1">
      <c r="D698" s="1"/>
      <c r="E698" s="1"/>
      <c r="F698" s="1"/>
      <c r="H698" s="10"/>
    </row>
    <row r="699" spans="1:9" ht="40.5" customHeight="1" thickBot="1">
      <c r="A699" s="88" t="s">
        <v>457</v>
      </c>
      <c r="C699" s="120" t="s">
        <v>687</v>
      </c>
      <c r="D699" s="89" t="s">
        <v>688</v>
      </c>
      <c r="E699" s="89" t="s">
        <v>1593</v>
      </c>
      <c r="F699" s="89" t="s">
        <v>689</v>
      </c>
      <c r="G699" s="89" t="s">
        <v>690</v>
      </c>
      <c r="H699" s="89" t="s">
        <v>691</v>
      </c>
      <c r="I699" s="89" t="s">
        <v>1000</v>
      </c>
    </row>
    <row r="700" spans="1:9" ht="29.25" customHeight="1" thickBot="1">
      <c r="A700" s="38">
        <v>1</v>
      </c>
      <c r="C700" s="123" t="s">
        <v>2448</v>
      </c>
      <c r="D700" s="95"/>
      <c r="E700" s="95" t="s">
        <v>479</v>
      </c>
      <c r="F700" s="95" t="s">
        <v>479</v>
      </c>
      <c r="G700" s="40" t="s">
        <v>1804</v>
      </c>
      <c r="H700" s="4" t="s">
        <v>1806</v>
      </c>
      <c r="I700" s="42">
        <v>135.858</v>
      </c>
    </row>
    <row r="701" spans="1:9" ht="67.5" customHeight="1" thickBot="1">
      <c r="A701" s="38">
        <v>1</v>
      </c>
      <c r="C701" s="122" t="str">
        <f>"Número de montes "&amp;A701</f>
        <v>Número de montes 1</v>
      </c>
      <c r="D701" s="95"/>
      <c r="E701" s="95"/>
      <c r="F701" s="95"/>
      <c r="G701" s="40"/>
      <c r="H701" s="48" t="s">
        <v>698</v>
      </c>
      <c r="I701" s="170">
        <f>I700</f>
        <v>135.858</v>
      </c>
    </row>
    <row r="702" spans="1:8" ht="15" customHeight="1">
      <c r="A702" s="12"/>
      <c r="D702" s="1"/>
      <c r="E702" s="1"/>
      <c r="F702" s="1"/>
      <c r="H702" s="10"/>
    </row>
    <row r="703" spans="3:8" ht="15" customHeight="1">
      <c r="C703" s="11" t="s">
        <v>2484</v>
      </c>
      <c r="D703" s="1"/>
      <c r="E703" s="1"/>
      <c r="F703" s="1"/>
      <c r="H703" s="10"/>
    </row>
    <row r="704" spans="4:8" ht="31.5" customHeight="1" thickBot="1">
      <c r="D704" s="1"/>
      <c r="E704" s="1"/>
      <c r="F704" s="1"/>
      <c r="H704" s="10"/>
    </row>
    <row r="705" spans="1:9" ht="15" customHeight="1" thickBot="1">
      <c r="A705" s="88" t="s">
        <v>457</v>
      </c>
      <c r="C705" s="120" t="s">
        <v>687</v>
      </c>
      <c r="D705" s="89" t="s">
        <v>688</v>
      </c>
      <c r="E705" s="89" t="s">
        <v>1593</v>
      </c>
      <c r="F705" s="89" t="s">
        <v>689</v>
      </c>
      <c r="G705" s="89" t="s">
        <v>690</v>
      </c>
      <c r="H705" s="89" t="s">
        <v>691</v>
      </c>
      <c r="I705" s="89" t="s">
        <v>1001</v>
      </c>
    </row>
    <row r="706" spans="1:9" ht="25.5" customHeight="1" thickBot="1">
      <c r="A706" s="38">
        <v>1</v>
      </c>
      <c r="C706" s="121" t="s">
        <v>761</v>
      </c>
      <c r="D706" s="95"/>
      <c r="E706" s="95" t="s">
        <v>489</v>
      </c>
      <c r="F706" s="95" t="s">
        <v>489</v>
      </c>
      <c r="G706" s="40" t="s">
        <v>2496</v>
      </c>
      <c r="H706" s="4" t="s">
        <v>1277</v>
      </c>
      <c r="I706" s="42">
        <v>308.82</v>
      </c>
    </row>
    <row r="707" spans="1:16" ht="15" customHeight="1" thickBot="1">
      <c r="A707" s="38">
        <v>1</v>
      </c>
      <c r="C707" s="121" t="s">
        <v>761</v>
      </c>
      <c r="D707" s="95"/>
      <c r="E707" s="95" t="s">
        <v>2485</v>
      </c>
      <c r="F707" s="95"/>
      <c r="G707" s="40" t="s">
        <v>2497</v>
      </c>
      <c r="H707" s="4" t="s">
        <v>2486</v>
      </c>
      <c r="I707" s="42">
        <v>357.56</v>
      </c>
      <c r="P707" s="61"/>
    </row>
    <row r="708" spans="1:16" ht="15" customHeight="1" thickBot="1">
      <c r="A708" s="38">
        <f>SUM(A706:A707)</f>
        <v>2</v>
      </c>
      <c r="C708" s="122" t="str">
        <f>"Número de montes "&amp;A708</f>
        <v>Número de montes 2</v>
      </c>
      <c r="D708" s="95"/>
      <c r="E708" s="95"/>
      <c r="F708" s="95"/>
      <c r="G708" s="40"/>
      <c r="H708" s="40"/>
      <c r="I708" s="170">
        <f>SUM(I706:I707)</f>
        <v>666.38</v>
      </c>
      <c r="P708" s="61"/>
    </row>
    <row r="709" spans="1:2" ht="15" customHeight="1">
      <c r="A709" s="61"/>
      <c r="B709" s="12"/>
    </row>
    <row r="710" spans="1:47" s="61" customFormat="1" ht="15" customHeight="1" thickBot="1">
      <c r="A710"/>
      <c r="B710"/>
      <c r="C710"/>
      <c r="D710"/>
      <c r="E710"/>
      <c r="F710" s="9"/>
      <c r="G710" s="10"/>
      <c r="H710"/>
      <c r="I710"/>
      <c r="J710"/>
      <c r="K710"/>
      <c r="L710"/>
      <c r="M710"/>
      <c r="AU710"/>
    </row>
    <row r="711" spans="2:13" ht="39" customHeight="1" thickBot="1">
      <c r="B711" s="281" t="s">
        <v>2472</v>
      </c>
      <c r="C711" s="282"/>
      <c r="D711" s="243"/>
      <c r="E711" s="283" t="s">
        <v>1019</v>
      </c>
      <c r="F711" s="284"/>
      <c r="G711" s="244"/>
      <c r="H711" s="245" t="s">
        <v>1020</v>
      </c>
      <c r="I711" s="246"/>
      <c r="K711" s="61"/>
      <c r="L711" s="61"/>
      <c r="M711" s="61"/>
    </row>
    <row r="712" spans="2:9" ht="39" thickBot="1">
      <c r="B712" s="213" t="s">
        <v>1021</v>
      </c>
      <c r="C712" s="208" t="s">
        <v>1022</v>
      </c>
      <c r="D712" s="247"/>
      <c r="E712" s="209" t="s">
        <v>1023</v>
      </c>
      <c r="F712" s="213" t="s">
        <v>1022</v>
      </c>
      <c r="G712" s="248"/>
      <c r="H712" s="213" t="s">
        <v>1023</v>
      </c>
      <c r="I712" s="213" t="s">
        <v>1024</v>
      </c>
    </row>
    <row r="713" spans="2:9" ht="42.75" customHeight="1" thickBot="1">
      <c r="B713" s="203">
        <f>A57</f>
        <v>47</v>
      </c>
      <c r="C713" s="204">
        <f>I57</f>
        <v>15384.317700000005</v>
      </c>
      <c r="D713" s="248"/>
      <c r="E713" s="206">
        <f>A306</f>
        <v>64</v>
      </c>
      <c r="F713" s="207">
        <f>I306</f>
        <v>18379.0087</v>
      </c>
      <c r="G713" s="248"/>
      <c r="H713" s="215">
        <f>A518</f>
        <v>65</v>
      </c>
      <c r="I713" s="223">
        <f>I518</f>
        <v>60657.48770000002</v>
      </c>
    </row>
    <row r="714" spans="2:9" ht="44.25" customHeight="1" thickBot="1">
      <c r="B714" s="213" t="s">
        <v>2478</v>
      </c>
      <c r="C714" s="205" t="s">
        <v>1025</v>
      </c>
      <c r="D714" s="248"/>
      <c r="E714" s="210" t="s">
        <v>1026</v>
      </c>
      <c r="F714" s="211" t="s">
        <v>1025</v>
      </c>
      <c r="G714" s="248"/>
      <c r="H714" s="210" t="s">
        <v>1027</v>
      </c>
      <c r="I714" s="210" t="s">
        <v>1028</v>
      </c>
    </row>
    <row r="715" spans="2:9" ht="52.5" customHeight="1" thickBot="1">
      <c r="B715" s="203">
        <f>A75</f>
        <v>13</v>
      </c>
      <c r="C715" s="205">
        <f>I75</f>
        <v>1920.2465000000002</v>
      </c>
      <c r="D715" s="248"/>
      <c r="E715" s="210">
        <f>A317</f>
        <v>5</v>
      </c>
      <c r="F715" s="211">
        <f>I317</f>
        <v>267.6892</v>
      </c>
      <c r="G715" s="248"/>
      <c r="H715" s="215">
        <f>A535</f>
        <v>7</v>
      </c>
      <c r="I715" s="211">
        <f>I535</f>
        <v>537.691</v>
      </c>
    </row>
    <row r="716" spans="2:9" ht="63.75" customHeight="1" thickBot="1">
      <c r="B716" s="213" t="s">
        <v>1029</v>
      </c>
      <c r="C716" s="205" t="s">
        <v>1030</v>
      </c>
      <c r="D716" s="248"/>
      <c r="E716" s="210" t="s">
        <v>1031</v>
      </c>
      <c r="F716" s="211" t="s">
        <v>1030</v>
      </c>
      <c r="G716" s="248"/>
      <c r="H716" s="210" t="s">
        <v>1032</v>
      </c>
      <c r="I716" s="210" t="s">
        <v>1033</v>
      </c>
    </row>
    <row r="717" spans="2:9" ht="64.5" customHeight="1" thickBot="1">
      <c r="B717" s="203">
        <f>A160</f>
        <v>76</v>
      </c>
      <c r="C717" s="204">
        <f>I160</f>
        <v>27834.777000000006</v>
      </c>
      <c r="D717" s="248"/>
      <c r="E717" s="210">
        <f>A391</f>
        <v>68</v>
      </c>
      <c r="F717" s="214">
        <f>I391</f>
        <v>31761.45309999999</v>
      </c>
      <c r="G717" s="248"/>
      <c r="H717" s="215">
        <f>A671</f>
        <v>125</v>
      </c>
      <c r="I717" s="218">
        <f>I671</f>
        <v>227240.64970000007</v>
      </c>
    </row>
    <row r="718" spans="2:9" ht="71.25" customHeight="1" thickBot="1">
      <c r="B718" s="213" t="s">
        <v>1034</v>
      </c>
      <c r="C718" s="205" t="s">
        <v>1035</v>
      </c>
      <c r="D718" s="248"/>
      <c r="E718" s="210" t="s">
        <v>1036</v>
      </c>
      <c r="F718" s="211" t="s">
        <v>1037</v>
      </c>
      <c r="G718" s="248"/>
      <c r="H718" s="210" t="s">
        <v>1038</v>
      </c>
      <c r="I718" s="210" t="s">
        <v>1039</v>
      </c>
    </row>
    <row r="719" spans="2:9" ht="39" customHeight="1" thickBot="1">
      <c r="B719" s="203">
        <f>A182</f>
        <v>18</v>
      </c>
      <c r="C719" s="205">
        <f>I182</f>
        <v>8867.561215000002</v>
      </c>
      <c r="D719" s="248"/>
      <c r="E719" s="210">
        <f>A418</f>
        <v>22</v>
      </c>
      <c r="F719" s="211">
        <f>I418</f>
        <v>12185.1804</v>
      </c>
      <c r="G719" s="248"/>
      <c r="H719" s="216">
        <f>A695</f>
        <v>15</v>
      </c>
      <c r="I719" s="219">
        <f>I695</f>
        <v>13314.851</v>
      </c>
    </row>
    <row r="720" spans="2:9" ht="51.75" thickBot="1">
      <c r="B720" s="221" t="s">
        <v>2456</v>
      </c>
      <c r="C720" s="222" t="s">
        <v>2455</v>
      </c>
      <c r="D720" s="248"/>
      <c r="E720" s="210" t="s">
        <v>2473</v>
      </c>
      <c r="F720" s="210" t="s">
        <v>2474</v>
      </c>
      <c r="G720" s="248"/>
      <c r="H720" s="217" t="s">
        <v>793</v>
      </c>
      <c r="I720" s="217" t="s">
        <v>1049</v>
      </c>
    </row>
    <row r="721" spans="2:9" ht="45" customHeight="1" thickBot="1">
      <c r="B721" s="203">
        <f>A188</f>
        <v>2</v>
      </c>
      <c r="C721" s="227">
        <f>I188</f>
        <v>291.5434</v>
      </c>
      <c r="D721" s="248"/>
      <c r="E721" s="210">
        <f>A424</f>
        <v>1</v>
      </c>
      <c r="F721" s="211">
        <f>I424</f>
        <v>1233.040588</v>
      </c>
      <c r="G721" s="248"/>
      <c r="H721" s="217">
        <v>1</v>
      </c>
      <c r="I721" s="220">
        <f>I701</f>
        <v>135.858</v>
      </c>
    </row>
    <row r="722" spans="2:9" ht="39" thickBot="1">
      <c r="B722" s="213" t="s">
        <v>2457</v>
      </c>
      <c r="C722" s="205" t="s">
        <v>2458</v>
      </c>
      <c r="D722" s="248"/>
      <c r="E722" s="210" t="s">
        <v>2476</v>
      </c>
      <c r="F722" s="210" t="s">
        <v>2475</v>
      </c>
      <c r="G722" s="248"/>
      <c r="H722" s="217" t="s">
        <v>2477</v>
      </c>
      <c r="I722" s="217" t="s">
        <v>1052</v>
      </c>
    </row>
    <row r="723" spans="2:9" ht="52.5" customHeight="1" thickBot="1">
      <c r="B723" s="203">
        <f>A195</f>
        <v>3</v>
      </c>
      <c r="C723" s="204">
        <f>I195</f>
        <v>1263.604</v>
      </c>
      <c r="D723" s="248"/>
      <c r="E723" s="210">
        <f>A430</f>
        <v>1</v>
      </c>
      <c r="F723" s="226">
        <f>I430</f>
        <v>92.204</v>
      </c>
      <c r="G723" s="248"/>
      <c r="H723" s="217">
        <f>A708</f>
        <v>2</v>
      </c>
      <c r="I723" s="220">
        <f>I708</f>
        <v>666.38</v>
      </c>
    </row>
    <row r="724" spans="2:9" ht="39" thickBot="1">
      <c r="B724" s="213" t="s">
        <v>1050</v>
      </c>
      <c r="C724" s="205" t="s">
        <v>1051</v>
      </c>
      <c r="D724" s="248"/>
      <c r="E724" s="210" t="s">
        <v>2454</v>
      </c>
      <c r="F724" s="211" t="s">
        <v>1040</v>
      </c>
      <c r="G724" s="248"/>
      <c r="H724" s="248"/>
      <c r="I724" s="248"/>
    </row>
    <row r="725" spans="2:9" ht="25.5" customHeight="1" thickBot="1">
      <c r="B725" s="203">
        <f>A201</f>
        <v>1</v>
      </c>
      <c r="C725" s="205">
        <f>I201</f>
        <v>115.351</v>
      </c>
      <c r="D725" s="248"/>
      <c r="E725" s="210">
        <f>A447</f>
        <v>13</v>
      </c>
      <c r="F725" s="226">
        <f>I447</f>
        <v>1176.708</v>
      </c>
      <c r="G725" s="248"/>
      <c r="H725" s="248"/>
      <c r="I725" s="248"/>
    </row>
    <row r="726" spans="2:9" ht="39" thickBot="1">
      <c r="B726" s="213" t="s">
        <v>1053</v>
      </c>
      <c r="C726" s="213" t="s">
        <v>2479</v>
      </c>
      <c r="D726" s="248"/>
      <c r="E726" s="249"/>
      <c r="F726" s="250"/>
      <c r="G726" s="248"/>
      <c r="H726" s="248"/>
      <c r="I726" s="248"/>
    </row>
    <row r="727" spans="2:9" ht="36.75" customHeight="1" thickBot="1">
      <c r="B727" s="203">
        <f>A238</f>
        <v>32</v>
      </c>
      <c r="C727" s="228">
        <f>I238</f>
        <v>6832.060909000002</v>
      </c>
      <c r="D727" s="248"/>
      <c r="E727" s="249"/>
      <c r="F727" s="251"/>
      <c r="G727" s="248"/>
      <c r="H727" s="248"/>
      <c r="I727" s="248"/>
    </row>
    <row r="728" spans="2:9" ht="15" customHeight="1">
      <c r="B728" s="224"/>
      <c r="C728" s="225"/>
      <c r="E728" s="212"/>
      <c r="F728" s="229"/>
      <c r="H728" s="60"/>
      <c r="I728" s="65"/>
    </row>
    <row r="729" spans="5:6" ht="15" customHeight="1">
      <c r="E729" s="212"/>
      <c r="F729" s="191"/>
    </row>
    <row r="730" spans="2:9" ht="15" customHeight="1">
      <c r="B730" s="2"/>
      <c r="C730" s="2"/>
      <c r="D730" s="2"/>
      <c r="E730" s="269"/>
      <c r="F730" s="270"/>
      <c r="G730" s="275"/>
      <c r="H730" s="272"/>
      <c r="I730" s="2"/>
    </row>
    <row r="731" spans="2:9" ht="15" customHeight="1">
      <c r="B731" s="2"/>
      <c r="C731" s="2"/>
      <c r="D731" s="2"/>
      <c r="E731" s="269"/>
      <c r="F731" s="270"/>
      <c r="G731" s="271"/>
      <c r="H731" s="272"/>
      <c r="I731" s="2"/>
    </row>
    <row r="732" spans="2:9" ht="15" customHeight="1">
      <c r="B732" s="2"/>
      <c r="C732" s="2"/>
      <c r="D732" s="2"/>
      <c r="E732" s="5"/>
      <c r="F732" s="270"/>
      <c r="G732" s="274"/>
      <c r="H732" s="274"/>
      <c r="I732" s="2"/>
    </row>
    <row r="733" spans="2:9" ht="15" customHeight="1">
      <c r="B733" s="2"/>
      <c r="C733" s="2"/>
      <c r="D733" s="2"/>
      <c r="E733" s="2"/>
      <c r="F733" s="58"/>
      <c r="G733" s="59"/>
      <c r="H733" s="2"/>
      <c r="I733" s="2"/>
    </row>
    <row r="734" spans="2:9" ht="15" customHeight="1">
      <c r="B734" s="2"/>
      <c r="C734" s="2"/>
      <c r="D734" s="2"/>
      <c r="E734" s="2"/>
      <c r="F734" s="273"/>
      <c r="G734" s="59"/>
      <c r="H734" s="2"/>
      <c r="I734" s="2"/>
    </row>
    <row r="735" spans="2:9" ht="15" customHeight="1">
      <c r="B735" s="2"/>
      <c r="C735" s="2"/>
      <c r="D735" s="2"/>
      <c r="E735" s="2"/>
      <c r="F735" s="58"/>
      <c r="G735" s="59"/>
      <c r="H735" s="2"/>
      <c r="I735" s="2"/>
    </row>
    <row r="736" spans="2:9" ht="15" customHeight="1">
      <c r="B736" s="2"/>
      <c r="C736" s="2"/>
      <c r="D736" s="2"/>
      <c r="E736" s="2"/>
      <c r="F736" s="58"/>
      <c r="G736" s="59"/>
      <c r="H736" s="2"/>
      <c r="I736" s="2"/>
    </row>
    <row r="737" spans="2:9" ht="15" customHeight="1">
      <c r="B737" s="2"/>
      <c r="C737" s="2"/>
      <c r="D737" s="2"/>
      <c r="E737" s="2"/>
      <c r="F737" s="58"/>
      <c r="G737" s="59"/>
      <c r="H737" s="2"/>
      <c r="I737" s="2"/>
    </row>
    <row r="738" spans="2:9" ht="15" customHeight="1">
      <c r="B738" s="2"/>
      <c r="C738" s="2"/>
      <c r="D738" s="2"/>
      <c r="E738" s="2"/>
      <c r="F738" s="58"/>
      <c r="G738" s="59"/>
      <c r="H738" s="2"/>
      <c r="I738" s="2"/>
    </row>
    <row r="739" spans="2:9" ht="15" customHeight="1">
      <c r="B739" s="2"/>
      <c r="C739" s="2"/>
      <c r="D739" s="2"/>
      <c r="E739" s="2"/>
      <c r="F739" s="58"/>
      <c r="G739" s="59"/>
      <c r="H739" s="2"/>
      <c r="I739" s="2"/>
    </row>
    <row r="740" spans="2:9" ht="15" customHeight="1">
      <c r="B740" s="68"/>
      <c r="C740" s="68"/>
      <c r="D740" s="2"/>
      <c r="E740" s="2"/>
      <c r="F740" s="58"/>
      <c r="G740" s="59"/>
      <c r="H740" s="2"/>
      <c r="I740" s="2"/>
    </row>
    <row r="741" spans="2:9" ht="15" customHeight="1">
      <c r="B741" s="2"/>
      <c r="C741" s="2"/>
      <c r="D741" s="68"/>
      <c r="E741" s="68"/>
      <c r="F741" s="68"/>
      <c r="G741" s="68"/>
      <c r="H741" s="68"/>
      <c r="I741" s="68"/>
    </row>
    <row r="742" spans="2:9" ht="15" customHeight="1">
      <c r="B742" s="2"/>
      <c r="C742" s="2"/>
      <c r="D742" s="2"/>
      <c r="E742" s="69"/>
      <c r="F742" s="58"/>
      <c r="G742" s="59"/>
      <c r="H742" s="2"/>
      <c r="I742" s="2"/>
    </row>
    <row r="743" spans="2:9" ht="15" customHeight="1">
      <c r="B743" s="2"/>
      <c r="C743" s="2"/>
      <c r="D743" s="2"/>
      <c r="E743" s="2"/>
      <c r="F743" s="58"/>
      <c r="G743" s="59"/>
      <c r="H743" s="2"/>
      <c r="I743" s="2"/>
    </row>
    <row r="744" spans="2:9" ht="15" customHeight="1">
      <c r="B744" s="2"/>
      <c r="C744" s="69"/>
      <c r="D744" s="70"/>
      <c r="E744" s="68"/>
      <c r="F744" s="71"/>
      <c r="G744" s="68"/>
      <c r="H744" s="280"/>
      <c r="I744" s="280"/>
    </row>
    <row r="745" spans="2:9" ht="15" customHeight="1">
      <c r="B745" s="2"/>
      <c r="C745" s="69"/>
      <c r="D745" s="141"/>
      <c r="E745" s="141"/>
      <c r="F745" s="141"/>
      <c r="G745" s="141"/>
      <c r="H745" s="141"/>
      <c r="I745" s="141"/>
    </row>
    <row r="746" spans="2:9" ht="15" customHeight="1">
      <c r="B746" s="2"/>
      <c r="C746" s="69"/>
      <c r="D746" s="141"/>
      <c r="E746" s="141"/>
      <c r="F746" s="141"/>
      <c r="G746" s="141"/>
      <c r="H746" s="141"/>
      <c r="I746" s="141"/>
    </row>
    <row r="747" spans="2:9" ht="15" customHeight="1">
      <c r="B747" s="2"/>
      <c r="C747" s="69"/>
      <c r="D747" s="141"/>
      <c r="E747" s="141"/>
      <c r="F747" s="141"/>
      <c r="G747" s="141"/>
      <c r="H747" s="141"/>
      <c r="I747" s="72"/>
    </row>
    <row r="748" spans="2:9" ht="49.5" customHeight="1">
      <c r="B748" s="2"/>
      <c r="C748" s="2"/>
      <c r="D748" s="141"/>
      <c r="E748" s="141"/>
      <c r="F748" s="141"/>
      <c r="G748" s="141"/>
      <c r="H748" s="141"/>
      <c r="I748" s="73"/>
    </row>
    <row r="749" spans="2:9" ht="15" customHeight="1">
      <c r="B749" s="2"/>
      <c r="C749" s="2"/>
      <c r="D749" s="2"/>
      <c r="E749" s="2"/>
      <c r="F749" s="2"/>
      <c r="G749" s="2"/>
      <c r="H749" s="2"/>
      <c r="I749" s="2"/>
    </row>
    <row r="750" spans="2:9" ht="15" customHeight="1">
      <c r="B750" s="2"/>
      <c r="C750" s="2"/>
      <c r="D750" s="2"/>
      <c r="E750" s="2"/>
      <c r="F750" s="58"/>
      <c r="G750" s="59"/>
      <c r="H750" s="2"/>
      <c r="I750" s="2"/>
    </row>
    <row r="751" spans="2:9" ht="15" customHeight="1">
      <c r="B751" s="2"/>
      <c r="C751" s="2"/>
      <c r="D751" s="2"/>
      <c r="E751" s="69"/>
      <c r="F751" s="58"/>
      <c r="G751" s="59"/>
      <c r="H751" s="2"/>
      <c r="I751" s="2"/>
    </row>
    <row r="752" spans="2:9" ht="15" customHeight="1">
      <c r="B752" s="2"/>
      <c r="C752" s="5"/>
      <c r="D752" s="2"/>
      <c r="E752" s="2"/>
      <c r="F752" s="58"/>
      <c r="G752" s="59"/>
      <c r="H752" s="2"/>
      <c r="I752" s="2"/>
    </row>
    <row r="753" spans="2:9" ht="15" customHeight="1">
      <c r="B753" s="2"/>
      <c r="C753" s="69"/>
      <c r="D753" s="70"/>
      <c r="E753" s="68"/>
      <c r="F753" s="71"/>
      <c r="G753" s="68"/>
      <c r="H753" s="280"/>
      <c r="I753" s="280"/>
    </row>
    <row r="754" spans="2:9" ht="15" customHeight="1">
      <c r="B754" s="2"/>
      <c r="C754" s="69"/>
      <c r="D754" s="141"/>
      <c r="E754" s="141"/>
      <c r="F754" s="141"/>
      <c r="G754" s="141"/>
      <c r="H754" s="141"/>
      <c r="I754" s="141"/>
    </row>
    <row r="755" spans="2:10" ht="15" customHeight="1">
      <c r="B755" s="2"/>
      <c r="C755" s="69"/>
      <c r="D755" s="141"/>
      <c r="E755" s="141"/>
      <c r="F755" s="141"/>
      <c r="G755" s="141"/>
      <c r="H755" s="141"/>
      <c r="I755" s="73"/>
      <c r="J755" s="2"/>
    </row>
    <row r="756" spans="2:9" ht="15" customHeight="1">
      <c r="B756" s="2"/>
      <c r="C756" s="69"/>
      <c r="D756" s="141"/>
      <c r="E756" s="72"/>
      <c r="F756" s="141"/>
      <c r="G756" s="141"/>
      <c r="H756" s="141"/>
      <c r="I756" s="72"/>
    </row>
    <row r="757" spans="2:9" ht="15" customHeight="1">
      <c r="B757" s="2"/>
      <c r="C757" s="5"/>
      <c r="D757" s="141"/>
      <c r="E757" s="141"/>
      <c r="F757" s="141"/>
      <c r="G757" s="141"/>
      <c r="H757" s="141"/>
      <c r="I757" s="141"/>
    </row>
    <row r="758" spans="2:9" ht="15" customHeight="1">
      <c r="B758" s="2"/>
      <c r="C758" s="2"/>
      <c r="D758" s="2"/>
      <c r="E758" s="2"/>
      <c r="F758" s="2"/>
      <c r="G758" s="2"/>
      <c r="H758" s="2"/>
      <c r="I758" s="2"/>
    </row>
    <row r="759" spans="2:9" ht="15" customHeight="1">
      <c r="B759" s="2"/>
      <c r="C759" s="2"/>
      <c r="D759" s="2"/>
      <c r="E759" s="2"/>
      <c r="F759" s="2"/>
      <c r="G759" s="2"/>
      <c r="H759" s="2"/>
      <c r="I759" s="2"/>
    </row>
    <row r="760" spans="2:9" ht="15" customHeight="1">
      <c r="B760" s="2"/>
      <c r="C760" s="2"/>
      <c r="D760" s="2"/>
      <c r="E760" s="69"/>
      <c r="F760" s="58"/>
      <c r="G760" s="59"/>
      <c r="H760" s="2"/>
      <c r="I760" s="2"/>
    </row>
    <row r="761" spans="2:9" ht="15" customHeight="1">
      <c r="B761" s="2"/>
      <c r="C761" s="69"/>
      <c r="D761" s="70"/>
      <c r="E761" s="70"/>
      <c r="F761" s="71"/>
      <c r="G761" s="68"/>
      <c r="H761" s="280"/>
      <c r="I761" s="280"/>
    </row>
    <row r="762" spans="2:9" ht="15" customHeight="1">
      <c r="B762" s="2"/>
      <c r="C762" s="69"/>
      <c r="D762" s="141"/>
      <c r="E762" s="141"/>
      <c r="F762" s="141"/>
      <c r="G762" s="141"/>
      <c r="H762" s="141"/>
      <c r="I762" s="141"/>
    </row>
    <row r="763" spans="2:9" ht="15" customHeight="1">
      <c r="B763" s="2"/>
      <c r="C763" s="69"/>
      <c r="D763" s="141"/>
      <c r="E763" s="141"/>
      <c r="F763" s="141"/>
      <c r="G763" s="141"/>
      <c r="H763" s="141"/>
      <c r="I763" s="73"/>
    </row>
    <row r="764" spans="2:10" ht="15" customHeight="1">
      <c r="B764" s="2"/>
      <c r="C764" s="69"/>
      <c r="D764" s="141"/>
      <c r="E764" s="141"/>
      <c r="F764" s="141"/>
      <c r="G764" s="141"/>
      <c r="H764" s="141"/>
      <c r="I764" s="72"/>
      <c r="J764" t="s">
        <v>1055</v>
      </c>
    </row>
    <row r="765" spans="2:10" ht="15" customHeight="1">
      <c r="B765" s="2"/>
      <c r="C765" s="2"/>
      <c r="D765" s="141"/>
      <c r="E765" s="141"/>
      <c r="F765" s="141"/>
      <c r="G765" s="141"/>
      <c r="H765" s="141"/>
      <c r="I765" s="73"/>
      <c r="J765" t="s">
        <v>2445</v>
      </c>
    </row>
    <row r="766" spans="2:10" ht="15" customHeight="1">
      <c r="B766" s="2"/>
      <c r="C766" s="2"/>
      <c r="D766" s="2"/>
      <c r="E766" s="2"/>
      <c r="F766" s="2"/>
      <c r="G766" s="2"/>
      <c r="H766" s="2"/>
      <c r="I766" s="2"/>
      <c r="J766" t="s">
        <v>1056</v>
      </c>
    </row>
    <row r="767" spans="2:9" ht="15" customHeight="1">
      <c r="B767" s="2"/>
      <c r="C767" s="2"/>
      <c r="D767" s="2"/>
      <c r="E767" s="2"/>
      <c r="F767" s="58"/>
      <c r="G767" s="59"/>
      <c r="H767" s="2"/>
      <c r="I767" s="2"/>
    </row>
    <row r="768" spans="2:9" ht="15" customHeight="1">
      <c r="B768" s="2"/>
      <c r="C768" s="2"/>
      <c r="D768" s="2"/>
      <c r="E768" s="2"/>
      <c r="F768" s="58"/>
      <c r="G768" s="59"/>
      <c r="H768" s="2"/>
      <c r="I768" s="2"/>
    </row>
    <row r="769" spans="2:9" ht="15" customHeight="1">
      <c r="B769" s="2"/>
      <c r="C769" s="2"/>
      <c r="D769" s="2"/>
      <c r="E769" s="2"/>
      <c r="F769" s="2"/>
      <c r="G769" s="2"/>
      <c r="H769" s="2"/>
      <c r="I769" s="2"/>
    </row>
    <row r="770" spans="2:9" ht="15" customHeight="1">
      <c r="B770" s="69"/>
      <c r="C770" s="2"/>
      <c r="D770" s="2"/>
      <c r="E770" s="2"/>
      <c r="F770" s="58"/>
      <c r="G770" s="59"/>
      <c r="H770" s="2"/>
      <c r="I770" s="2"/>
    </row>
    <row r="771" spans="2:9" ht="15" customHeight="1">
      <c r="B771" s="2"/>
      <c r="C771" s="2"/>
      <c r="D771" s="2"/>
      <c r="E771" s="2"/>
      <c r="F771" s="58"/>
      <c r="G771" s="59"/>
      <c r="H771" s="2"/>
      <c r="I771" s="2"/>
    </row>
    <row r="772" spans="2:9" ht="15" customHeight="1">
      <c r="B772" s="2"/>
      <c r="C772" s="2"/>
      <c r="D772" s="69"/>
      <c r="E772" s="69"/>
      <c r="F772" s="68"/>
      <c r="G772" s="71"/>
      <c r="H772" s="2"/>
      <c r="I772" s="2"/>
    </row>
    <row r="773" spans="2:9" ht="15" customHeight="1">
      <c r="B773" s="2"/>
      <c r="C773" s="2"/>
      <c r="D773" s="69"/>
      <c r="E773" s="2"/>
      <c r="F773" s="67"/>
      <c r="G773" s="59"/>
      <c r="H773" s="2"/>
      <c r="I773" s="2"/>
    </row>
    <row r="774" spans="2:9" ht="15" customHeight="1">
      <c r="B774" s="2"/>
      <c r="C774" s="2"/>
      <c r="D774" s="69"/>
      <c r="E774" s="2"/>
      <c r="F774" s="67"/>
      <c r="G774" s="59"/>
      <c r="H774" s="2"/>
      <c r="I774" s="2"/>
    </row>
    <row r="775" spans="2:9" ht="15" customHeight="1">
      <c r="B775" s="2"/>
      <c r="C775" s="2"/>
      <c r="D775" s="69"/>
      <c r="E775" s="2"/>
      <c r="F775" s="67"/>
      <c r="G775" s="59"/>
      <c r="H775" s="2"/>
      <c r="I775" s="2"/>
    </row>
    <row r="776" spans="2:9" ht="15" customHeight="1">
      <c r="B776" s="2"/>
      <c r="C776" s="2"/>
      <c r="D776" s="2"/>
      <c r="E776" s="2"/>
      <c r="F776" s="58"/>
      <c r="G776" s="59"/>
      <c r="H776" s="2"/>
      <c r="I776" s="2"/>
    </row>
    <row r="777" spans="2:9" ht="15" customHeight="1">
      <c r="B777" s="2"/>
      <c r="C777" s="2"/>
      <c r="D777" s="2"/>
      <c r="E777" s="2"/>
      <c r="F777" s="58"/>
      <c r="G777" s="59"/>
      <c r="H777" s="2"/>
      <c r="I777" s="2"/>
    </row>
    <row r="778" spans="2:9" ht="15" customHeight="1">
      <c r="B778" s="2"/>
      <c r="C778" s="2"/>
      <c r="D778" s="2"/>
      <c r="E778" s="2"/>
      <c r="F778" s="58"/>
      <c r="G778" s="59"/>
      <c r="H778" s="2"/>
      <c r="I778" s="2"/>
    </row>
    <row r="779" spans="2:9" ht="15" customHeight="1">
      <c r="B779" s="2"/>
      <c r="C779" s="2"/>
      <c r="D779" s="2"/>
      <c r="E779" s="2"/>
      <c r="F779" s="58"/>
      <c r="G779" s="59"/>
      <c r="H779" s="2"/>
      <c r="I779" s="2"/>
    </row>
    <row r="780" spans="2:9" ht="15" customHeight="1">
      <c r="B780" s="2"/>
      <c r="C780" s="2"/>
      <c r="D780" s="2"/>
      <c r="E780" s="2"/>
      <c r="F780" s="58"/>
      <c r="G780" s="59"/>
      <c r="H780" s="2"/>
      <c r="I780" s="2"/>
    </row>
    <row r="781" spans="2:9" ht="15" customHeight="1">
      <c r="B781" s="2"/>
      <c r="C781" s="2"/>
      <c r="D781" s="2"/>
      <c r="E781" s="2"/>
      <c r="F781" s="58"/>
      <c r="G781" s="59"/>
      <c r="H781" s="2"/>
      <c r="I781" s="2"/>
    </row>
    <row r="782" spans="2:9" ht="15" customHeight="1">
      <c r="B782" s="2"/>
      <c r="C782" s="2"/>
      <c r="D782" s="178"/>
      <c r="E782" s="178"/>
      <c r="F782" s="178"/>
      <c r="G782" s="178"/>
      <c r="H782" s="178"/>
      <c r="I782" s="178"/>
    </row>
    <row r="783" spans="2:9" ht="15" customHeight="1">
      <c r="B783" s="2"/>
      <c r="C783" s="2"/>
      <c r="D783" s="267"/>
      <c r="E783" s="267"/>
      <c r="F783" s="267"/>
      <c r="G783" s="268"/>
      <c r="H783" s="268"/>
      <c r="I783" s="268"/>
    </row>
    <row r="784" spans="2:9" ht="15" customHeight="1">
      <c r="B784" s="2"/>
      <c r="C784" s="2"/>
      <c r="D784" s="267"/>
      <c r="E784" s="267"/>
      <c r="F784" s="267"/>
      <c r="G784" s="268"/>
      <c r="H784" s="179"/>
      <c r="I784" s="268"/>
    </row>
    <row r="785" spans="2:9" ht="15" customHeight="1">
      <c r="B785" s="2"/>
      <c r="C785" s="2"/>
      <c r="D785" s="267"/>
      <c r="E785" s="267"/>
      <c r="F785" s="267"/>
      <c r="G785" s="268"/>
      <c r="H785" s="268"/>
      <c r="I785" s="268"/>
    </row>
    <row r="786" spans="2:9" ht="15" customHeight="1">
      <c r="B786" s="2"/>
      <c r="C786" s="2"/>
      <c r="D786" s="267"/>
      <c r="E786" s="267"/>
      <c r="F786" s="267"/>
      <c r="G786" s="268"/>
      <c r="H786" s="179"/>
      <c r="I786" s="268"/>
    </row>
    <row r="787" spans="2:9" ht="15" customHeight="1">
      <c r="B787" s="2"/>
      <c r="C787" s="2"/>
      <c r="D787" s="277"/>
      <c r="E787" s="267"/>
      <c r="F787" s="277"/>
      <c r="G787" s="279"/>
      <c r="H787" s="279"/>
      <c r="I787" s="279"/>
    </row>
    <row r="788" spans="2:9" ht="15" customHeight="1">
      <c r="B788" s="2"/>
      <c r="C788" s="2"/>
      <c r="D788" s="277"/>
      <c r="E788" s="267"/>
      <c r="F788" s="277"/>
      <c r="G788" s="279"/>
      <c r="H788" s="279"/>
      <c r="I788" s="279"/>
    </row>
    <row r="789" spans="2:9" ht="15" customHeight="1">
      <c r="B789" s="2"/>
      <c r="C789" s="2"/>
      <c r="D789" s="277"/>
      <c r="E789" s="267"/>
      <c r="F789" s="277"/>
      <c r="G789" s="279"/>
      <c r="H789" s="279"/>
      <c r="I789" s="279"/>
    </row>
    <row r="790" spans="2:9" ht="15" customHeight="1">
      <c r="B790" s="2"/>
      <c r="C790" s="2"/>
      <c r="D790" s="267"/>
      <c r="E790" s="267"/>
      <c r="F790" s="267"/>
      <c r="G790" s="268"/>
      <c r="H790" s="268"/>
      <c r="I790" s="268"/>
    </row>
    <row r="791" spans="2:9" ht="15" customHeight="1">
      <c r="B791" s="2"/>
      <c r="C791" s="2"/>
      <c r="D791" s="267"/>
      <c r="E791" s="267"/>
      <c r="F791" s="267"/>
      <c r="G791" s="268"/>
      <c r="H791" s="179"/>
      <c r="I791" s="268"/>
    </row>
    <row r="792" spans="2:9" ht="15" customHeight="1">
      <c r="B792" s="2"/>
      <c r="C792" s="2"/>
      <c r="D792" s="267"/>
      <c r="E792" s="267"/>
      <c r="F792" s="267"/>
      <c r="G792" s="268"/>
      <c r="H792" s="268"/>
      <c r="I792" s="268"/>
    </row>
    <row r="793" spans="2:9" ht="15" customHeight="1">
      <c r="B793" s="2"/>
      <c r="C793" s="2"/>
      <c r="D793" s="277"/>
      <c r="E793" s="267"/>
      <c r="F793" s="277"/>
      <c r="G793" s="278"/>
      <c r="H793" s="278"/>
      <c r="I793" s="279"/>
    </row>
    <row r="794" spans="2:9" ht="15" customHeight="1">
      <c r="B794" s="2"/>
      <c r="C794" s="2"/>
      <c r="D794" s="277"/>
      <c r="E794" s="267"/>
      <c r="F794" s="277"/>
      <c r="G794" s="278"/>
      <c r="H794" s="278"/>
      <c r="I794" s="279"/>
    </row>
    <row r="795" spans="2:9" ht="15" customHeight="1">
      <c r="B795" s="2"/>
      <c r="C795" s="2"/>
      <c r="D795" s="267"/>
      <c r="E795" s="267"/>
      <c r="F795" s="267"/>
      <c r="G795" s="268"/>
      <c r="H795" s="179"/>
      <c r="I795" s="268"/>
    </row>
    <row r="796" spans="2:9" ht="15" customHeight="1">
      <c r="B796" s="2"/>
      <c r="C796" s="2"/>
      <c r="D796" s="267"/>
      <c r="E796" s="180"/>
      <c r="F796" s="267"/>
      <c r="G796" s="181"/>
      <c r="H796" s="179"/>
      <c r="I796" s="268"/>
    </row>
    <row r="797" spans="2:9" ht="15" customHeight="1">
      <c r="B797" s="2"/>
      <c r="C797" s="2"/>
      <c r="D797" s="267"/>
      <c r="E797" s="182"/>
      <c r="F797" s="267"/>
      <c r="G797" s="183"/>
      <c r="H797" s="179"/>
      <c r="I797" s="268"/>
    </row>
    <row r="798" spans="2:9" ht="15" customHeight="1">
      <c r="B798" s="2"/>
      <c r="C798" s="2"/>
      <c r="D798" s="268"/>
      <c r="E798" s="2"/>
      <c r="F798" s="267"/>
      <c r="G798" s="2"/>
      <c r="H798" s="2"/>
      <c r="I798" s="268"/>
    </row>
    <row r="799" spans="2:9" ht="15" customHeight="1">
      <c r="B799" s="2"/>
      <c r="C799" s="2"/>
      <c r="D799" s="268"/>
      <c r="E799" s="2"/>
      <c r="F799" s="2"/>
      <c r="G799" s="2"/>
      <c r="H799" s="2"/>
      <c r="I799" s="2"/>
    </row>
    <row r="800" spans="2:9" ht="15" customHeight="1">
      <c r="B800" s="2"/>
      <c r="C800" s="2"/>
      <c r="D800" s="268"/>
      <c r="E800" s="2"/>
      <c r="F800" s="2"/>
      <c r="G800" s="67"/>
      <c r="H800" s="67"/>
      <c r="I800" s="67"/>
    </row>
    <row r="801" spans="2:9" ht="15" customHeight="1">
      <c r="B801" s="2"/>
      <c r="C801" s="2"/>
      <c r="D801" s="268"/>
      <c r="E801" s="2"/>
      <c r="F801" s="2"/>
      <c r="G801" s="2"/>
      <c r="H801" s="2"/>
      <c r="I801" s="2"/>
    </row>
    <row r="802" spans="2:9" ht="15" customHeight="1">
      <c r="B802" s="2"/>
      <c r="C802" s="2"/>
      <c r="D802" s="179"/>
      <c r="E802" s="2"/>
      <c r="F802" s="2"/>
      <c r="G802" s="2"/>
      <c r="H802" s="2"/>
      <c r="I802" s="2"/>
    </row>
    <row r="803" spans="2:9" ht="15" customHeight="1">
      <c r="B803" s="2"/>
      <c r="C803" s="2"/>
      <c r="D803" s="268"/>
      <c r="E803" s="2"/>
      <c r="F803" s="2"/>
      <c r="G803" s="2"/>
      <c r="H803" s="2"/>
      <c r="I803" s="2"/>
    </row>
    <row r="804" spans="2:9" ht="15" customHeight="1">
      <c r="B804" s="2"/>
      <c r="C804" s="2"/>
      <c r="D804" s="181"/>
      <c r="E804" s="2"/>
      <c r="F804" s="2"/>
      <c r="G804" s="2"/>
      <c r="H804" s="2"/>
      <c r="I804" s="2"/>
    </row>
    <row r="805" spans="2:9" ht="15" customHeight="1">
      <c r="B805" s="2"/>
      <c r="C805" s="2"/>
      <c r="D805" s="183"/>
      <c r="E805" s="2"/>
      <c r="F805" s="2"/>
      <c r="G805" s="2"/>
      <c r="H805" s="2"/>
      <c r="I805" s="2"/>
    </row>
    <row r="806" spans="2:9" ht="15" customHeight="1">
      <c r="B806" s="2"/>
      <c r="C806" s="2"/>
      <c r="D806" s="2"/>
      <c r="E806" s="2"/>
      <c r="F806" s="58"/>
      <c r="G806" s="59"/>
      <c r="H806" s="2"/>
      <c r="I806" s="2"/>
    </row>
    <row r="807" spans="2:9" ht="15" customHeight="1">
      <c r="B807" s="2"/>
      <c r="C807" s="2"/>
      <c r="D807" s="2"/>
      <c r="E807" s="2"/>
      <c r="F807" s="58"/>
      <c r="G807" s="59"/>
      <c r="H807" s="2"/>
      <c r="I807" s="2"/>
    </row>
    <row r="808" spans="2:9" ht="15" customHeight="1">
      <c r="B808" s="2"/>
      <c r="C808" s="2"/>
      <c r="D808" s="2"/>
      <c r="E808" s="2"/>
      <c r="F808" s="58"/>
      <c r="G808" s="59"/>
      <c r="H808" s="2"/>
      <c r="I808" s="2"/>
    </row>
    <row r="809" spans="2:9" ht="15" customHeight="1">
      <c r="B809" s="2"/>
      <c r="C809" s="2"/>
      <c r="D809" s="2"/>
      <c r="E809" s="2"/>
      <c r="F809" s="58"/>
      <c r="G809" s="59"/>
      <c r="H809" s="2"/>
      <c r="I809" s="2"/>
    </row>
    <row r="810" spans="2:9" ht="15" customHeight="1">
      <c r="B810" s="2"/>
      <c r="C810" s="2"/>
      <c r="D810" s="2"/>
      <c r="E810" s="2"/>
      <c r="F810" s="58"/>
      <c r="G810" s="59"/>
      <c r="H810" s="2"/>
      <c r="I810" s="2"/>
    </row>
    <row r="811" spans="2:9" ht="15" customHeight="1">
      <c r="B811" s="2"/>
      <c r="C811" s="2"/>
      <c r="D811" s="2"/>
      <c r="E811" s="2"/>
      <c r="F811" s="58"/>
      <c r="G811" s="59"/>
      <c r="H811" s="2"/>
      <c r="I811" s="2"/>
    </row>
    <row r="812" spans="2:9" ht="15" customHeight="1">
      <c r="B812" s="2"/>
      <c r="C812" s="2"/>
      <c r="D812" s="2"/>
      <c r="E812" s="2"/>
      <c r="F812" s="58"/>
      <c r="G812" s="59"/>
      <c r="H812" s="2"/>
      <c r="I812" s="2"/>
    </row>
    <row r="813" spans="2:9" ht="15" customHeight="1">
      <c r="B813" s="2"/>
      <c r="C813" s="2"/>
      <c r="D813" s="2"/>
      <c r="E813" s="2"/>
      <c r="F813" s="58"/>
      <c r="G813" s="59"/>
      <c r="H813" s="2"/>
      <c r="I813" s="2"/>
    </row>
    <row r="814" spans="2:9" ht="15" customHeight="1">
      <c r="B814" s="2"/>
      <c r="C814" s="2"/>
      <c r="D814" s="2"/>
      <c r="E814" s="2"/>
      <c r="F814" s="58"/>
      <c r="G814" s="59"/>
      <c r="H814" s="2"/>
      <c r="I814" s="2"/>
    </row>
    <row r="815" spans="2:9" ht="15" customHeight="1">
      <c r="B815" s="2"/>
      <c r="C815" s="2"/>
      <c r="D815" s="2"/>
      <c r="E815" s="2"/>
      <c r="F815" s="58"/>
      <c r="G815" s="59"/>
      <c r="H815" s="2"/>
      <c r="I815" s="2"/>
    </row>
    <row r="816" spans="2:9" ht="15" customHeight="1">
      <c r="B816" s="2"/>
      <c r="C816" s="2"/>
      <c r="D816" s="2"/>
      <c r="E816" s="2"/>
      <c r="F816" s="58"/>
      <c r="G816" s="59"/>
      <c r="H816" s="2"/>
      <c r="I816" s="2"/>
    </row>
    <row r="817" spans="2:9" ht="15" customHeight="1">
      <c r="B817" s="2"/>
      <c r="C817" s="2"/>
      <c r="D817" s="2"/>
      <c r="E817" s="2"/>
      <c r="F817" s="58"/>
      <c r="G817" s="59"/>
      <c r="H817" s="2"/>
      <c r="I817" s="2"/>
    </row>
    <row r="818" spans="2:9" ht="15" customHeight="1">
      <c r="B818" s="2"/>
      <c r="C818" s="2"/>
      <c r="D818" s="2"/>
      <c r="E818" s="2"/>
      <c r="F818" s="58"/>
      <c r="G818" s="59"/>
      <c r="H818" s="2"/>
      <c r="I818" s="2"/>
    </row>
    <row r="819" spans="2:9" ht="15" customHeight="1">
      <c r="B819" s="2"/>
      <c r="C819" s="2"/>
      <c r="D819" s="2"/>
      <c r="E819" s="2"/>
      <c r="F819" s="58"/>
      <c r="G819" s="59"/>
      <c r="H819" s="2"/>
      <c r="I819" s="2"/>
    </row>
    <row r="820" spans="2:9" ht="15" customHeight="1">
      <c r="B820" s="2"/>
      <c r="C820" s="2"/>
      <c r="D820" s="2"/>
      <c r="E820" s="2"/>
      <c r="F820" s="58"/>
      <c r="G820" s="59"/>
      <c r="H820" s="2"/>
      <c r="I820" s="2"/>
    </row>
    <row r="821" spans="2:9" ht="15" customHeight="1">
      <c r="B821" s="2"/>
      <c r="C821" s="2"/>
      <c r="D821" s="2"/>
      <c r="E821" s="2"/>
      <c r="F821" s="58"/>
      <c r="G821" s="59"/>
      <c r="H821" s="2"/>
      <c r="I821" s="2"/>
    </row>
    <row r="822" spans="2:9" ht="15" customHeight="1">
      <c r="B822" s="2"/>
      <c r="C822" s="2"/>
      <c r="D822" s="2"/>
      <c r="E822" s="2"/>
      <c r="F822" s="58"/>
      <c r="G822" s="59"/>
      <c r="H822" s="2"/>
      <c r="I822" s="2"/>
    </row>
    <row r="823" spans="2:9" ht="15" customHeight="1">
      <c r="B823" s="2"/>
      <c r="C823" s="2"/>
      <c r="D823" s="2"/>
      <c r="E823" s="2"/>
      <c r="F823" s="58"/>
      <c r="G823" s="59"/>
      <c r="H823" s="2"/>
      <c r="I823" s="2"/>
    </row>
    <row r="824" spans="2:9" ht="15" customHeight="1">
      <c r="B824" s="2"/>
      <c r="C824" s="2"/>
      <c r="D824" s="2"/>
      <c r="E824" s="2"/>
      <c r="F824" s="58"/>
      <c r="G824" s="59"/>
      <c r="H824" s="2"/>
      <c r="I824" s="2"/>
    </row>
    <row r="825" spans="2:9" ht="15" customHeight="1">
      <c r="B825" s="2"/>
      <c r="C825" s="2"/>
      <c r="D825" s="2"/>
      <c r="E825" s="2"/>
      <c r="F825" s="58"/>
      <c r="G825" s="59"/>
      <c r="H825" s="2"/>
      <c r="I825" s="2"/>
    </row>
    <row r="826" spans="2:9" ht="15" customHeight="1">
      <c r="B826" s="2"/>
      <c r="C826" s="2"/>
      <c r="D826" s="2"/>
      <c r="E826" s="2"/>
      <c r="F826" s="58"/>
      <c r="G826" s="59"/>
      <c r="H826" s="2"/>
      <c r="I826" s="2"/>
    </row>
    <row r="827" spans="2:9" ht="15" customHeight="1">
      <c r="B827" s="2"/>
      <c r="C827" s="2"/>
      <c r="D827" s="2"/>
      <c r="E827" s="2"/>
      <c r="F827" s="58"/>
      <c r="G827" s="59"/>
      <c r="H827" s="2"/>
      <c r="I827" s="2"/>
    </row>
    <row r="828" spans="2:9" ht="15" customHeight="1">
      <c r="B828" s="2"/>
      <c r="C828" s="2"/>
      <c r="D828" s="2"/>
      <c r="E828" s="2"/>
      <c r="F828" s="58"/>
      <c r="G828" s="59"/>
      <c r="H828" s="2"/>
      <c r="I828" s="2"/>
    </row>
    <row r="829" spans="2:9" ht="15" customHeight="1">
      <c r="B829" s="2"/>
      <c r="C829" s="2"/>
      <c r="D829" s="2"/>
      <c r="E829" s="2"/>
      <c r="F829" s="58"/>
      <c r="G829" s="59"/>
      <c r="H829" s="2"/>
      <c r="I829" s="2"/>
    </row>
    <row r="830" spans="2:9" ht="15" customHeight="1">
      <c r="B830" s="2"/>
      <c r="C830" s="2"/>
      <c r="D830" s="2"/>
      <c r="E830" s="2"/>
      <c r="F830" s="58"/>
      <c r="G830" s="59"/>
      <c r="H830" s="2"/>
      <c r="I830" s="2"/>
    </row>
    <row r="831" spans="2:9" ht="15" customHeight="1">
      <c r="B831" s="2"/>
      <c r="C831" s="2"/>
      <c r="D831" s="2"/>
      <c r="E831" s="2"/>
      <c r="F831" s="58"/>
      <c r="G831" s="59"/>
      <c r="H831" s="2"/>
      <c r="I831" s="2"/>
    </row>
    <row r="832" spans="2:9" ht="15" customHeight="1">
      <c r="B832" s="2"/>
      <c r="C832" s="2"/>
      <c r="D832" s="2"/>
      <c r="E832" s="2"/>
      <c r="F832" s="58"/>
      <c r="G832" s="59"/>
      <c r="H832" s="2"/>
      <c r="I832" s="2"/>
    </row>
    <row r="833" spans="2:9" ht="15" customHeight="1">
      <c r="B833" s="2"/>
      <c r="C833" s="2"/>
      <c r="D833" s="2"/>
      <c r="E833" s="2"/>
      <c r="F833" s="58"/>
      <c r="G833" s="59"/>
      <c r="H833" s="142"/>
      <c r="I833" s="2"/>
    </row>
    <row r="834" spans="2:9" ht="15" customHeight="1">
      <c r="B834" s="2"/>
      <c r="C834" s="2"/>
      <c r="D834" s="2"/>
      <c r="E834" s="2"/>
      <c r="F834" s="58"/>
      <c r="G834" s="59"/>
      <c r="H834" s="142"/>
      <c r="I834" s="2"/>
    </row>
    <row r="835" ht="15" customHeight="1">
      <c r="H835" s="142"/>
    </row>
    <row r="836" ht="15" customHeight="1">
      <c r="H836" s="142"/>
    </row>
  </sheetData>
  <sheetProtection/>
  <autoFilter ref="A9:AU57"/>
  <mergeCells count="16">
    <mergeCell ref="I787:I789"/>
    <mergeCell ref="B711:C711"/>
    <mergeCell ref="E711:F711"/>
    <mergeCell ref="H753:I753"/>
    <mergeCell ref="H744:I744"/>
    <mergeCell ref="D787:D789"/>
    <mergeCell ref="D2:G2"/>
    <mergeCell ref="D793:D794"/>
    <mergeCell ref="F793:F794"/>
    <mergeCell ref="G793:G794"/>
    <mergeCell ref="H793:H794"/>
    <mergeCell ref="I793:I794"/>
    <mergeCell ref="H761:I761"/>
    <mergeCell ref="F787:F789"/>
    <mergeCell ref="G787:G789"/>
    <mergeCell ref="H787:H789"/>
  </mergeCells>
  <printOptions/>
  <pageMargins left="0.2362204724409449" right="0.2362204724409449" top="0.7480314960629921" bottom="0.7480314960629921" header="0.31496062992125984" footer="0.31496062992125984"/>
  <pageSetup fitToHeight="0" fitToWidth="1" horizontalDpi="300" verticalDpi="300" orientation="landscape" paperSize="8" scale="72" r:id="rId2"/>
  <rowBreaks count="6" manualBreakCount="6">
    <brk id="183" min="1" max="8" man="1"/>
    <brk id="239" min="1" max="8" man="1"/>
    <brk id="308" min="1" max="8" man="1"/>
    <brk id="425" min="1" max="8" man="1"/>
    <brk id="536" min="1" max="8" man="1"/>
    <brk id="709" min="1"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Jesus Sancho LLansola</dc:creator>
  <cp:keywords/>
  <dc:description/>
  <cp:lastModifiedBy>Aida Moreno Blanco</cp:lastModifiedBy>
  <cp:lastPrinted>2022-08-25T11:17:31Z</cp:lastPrinted>
  <dcterms:created xsi:type="dcterms:W3CDTF">2010-12-20T10:41:00Z</dcterms:created>
  <dcterms:modified xsi:type="dcterms:W3CDTF">2024-03-04T12:34:33Z</dcterms:modified>
  <cp:category/>
  <cp:version/>
  <cp:contentType/>
  <cp:contentStatus/>
</cp:coreProperties>
</file>